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การเจ้าหน้าที่ในเครื่อง\KPI กลุ่มงานการจัดการ\KPI Admin Group\"/>
    </mc:Choice>
  </mc:AlternateContent>
  <bookViews>
    <workbookView xWindow="0" yWindow="0" windowWidth="14760" windowHeight="4110"/>
  </bookViews>
  <sheets>
    <sheet name="ปผ.ชม.1" sheetId="1" r:id="rId1"/>
    <sheet name="ปผ.ชม.2" sheetId="2" r:id="rId2"/>
    <sheet name="สมรรถนะ(ข้อ 1)" sheetId="9" r:id="rId3"/>
    <sheet name="สมรรถนะ(ข้อ 2)" sheetId="10" r:id="rId4"/>
    <sheet name="สมรรถนะ(ข้อ 3)" sheetId="11" r:id="rId5"/>
    <sheet name="สมรรถนะ(ข้อ4)" sheetId="12" r:id="rId6"/>
    <sheet name="สมรรถนะ(ข้อ5)" sheetId="13" r:id="rId7"/>
  </sheets>
  <definedNames>
    <definedName name="OLE_LINK8" localSheetId="1">ปผ.ชม.2!$D$12</definedName>
    <definedName name="_xlnm.Print_Area" localSheetId="0">ปผ.ชม.1!$A$1:$I$113</definedName>
    <definedName name="_xlnm.Print_Titles" localSheetId="2">'สมรรถนะ(ข้อ 1)'!$12:$13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3" l="1"/>
  <c r="C7" i="12"/>
  <c r="C8" i="11"/>
  <c r="C9" i="10"/>
  <c r="C21" i="9"/>
  <c r="H31" i="1" l="1"/>
  <c r="I30" i="1"/>
  <c r="I29" i="1"/>
  <c r="I28" i="1"/>
  <c r="I27" i="1"/>
  <c r="I26" i="1"/>
  <c r="H21" i="1"/>
  <c r="I19" i="1"/>
  <c r="I18" i="1"/>
  <c r="I17" i="1"/>
  <c r="I16" i="1"/>
  <c r="I15" i="1"/>
  <c r="I21" i="1" l="1"/>
  <c r="I22" i="1" s="1"/>
  <c r="F42" i="1" s="1"/>
  <c r="I42" i="1" s="1"/>
  <c r="I31" i="1"/>
  <c r="I32" i="1" s="1"/>
  <c r="F43" i="1" s="1"/>
  <c r="I43" i="1" s="1"/>
  <c r="I44" i="1" l="1"/>
</calcChain>
</file>

<file path=xl/sharedStrings.xml><?xml version="1.0" encoding="utf-8"?>
<sst xmlns="http://schemas.openxmlformats.org/spreadsheetml/2006/main" count="347" uniqueCount="201">
  <si>
    <t xml:space="preserve">                                                </t>
  </si>
  <si>
    <t>จังหวัดเชียงใหม่</t>
  </si>
  <si>
    <t xml:space="preserve">เริ่มรอบการประเมิน </t>
  </si>
  <si>
    <t>ส่วนที่ 1  การประเมินผลสัมฤทธิ์ของงาน (ร้อยละ 70)</t>
  </si>
  <si>
    <t>ตัวชี้วัดผลงาน</t>
  </si>
  <si>
    <t>คะแนนตามระดับค่าเป้าหมาย</t>
  </si>
  <si>
    <t>คะแนน 
(ก)</t>
  </si>
  <si>
    <t xml:space="preserve">น้ำหนัก </t>
  </si>
  <si>
    <t>รวมคะแนน</t>
  </si>
  <si>
    <t>(ข)</t>
  </si>
  <si>
    <t>ระดับ 1</t>
  </si>
  <si>
    <t>ระดับ 2</t>
  </si>
  <si>
    <t>ระดับ 3</t>
  </si>
  <si>
    <t>ระดับ 4</t>
  </si>
  <si>
    <t>ระดับ 5</t>
  </si>
  <si>
    <t>น้อยกว่า50</t>
  </si>
  <si>
    <t xml:space="preserve"> </t>
  </si>
  <si>
    <t xml:space="preserve">                                        คะแนนรวม</t>
  </si>
  <si>
    <t>ส่วนที่ 2  การประเมินสมรรถนะ (ร้อยละ 30)</t>
  </si>
  <si>
    <t>สมรรถนะ</t>
  </si>
  <si>
    <t>ระดับที่คาดหวัง</t>
  </si>
  <si>
    <t>1. การมุ่งผลสัมฤทธิ์</t>
  </si>
  <si>
    <t>2. บริการที่ดี</t>
  </si>
  <si>
    <t>3. การสั่งสมความเชี่ยวชาญในงานอาชีพ</t>
  </si>
  <si>
    <t>4. การยึดมั่นในความถูกต้องชอบธรรมและจริยธรรม</t>
  </si>
  <si>
    <t>5. การทำงานเป็นทีม</t>
  </si>
  <si>
    <t xml:space="preserve">                                                            คะแนนรวม</t>
  </si>
  <si>
    <t>ส่วนที่ 3 :  สรุปผลการประเมิน</t>
  </si>
  <si>
    <t>องค์ประกอบการประเมิน</t>
  </si>
  <si>
    <t>คะแนนเป็นร้อยละ (ก)</t>
  </si>
  <si>
    <t>องค์ประกอบที่ 1 : ผลสัมฤทธิ์ของงาน</t>
  </si>
  <si>
    <t>องค์ประกอบที่ 2 : พฤติกรรมการปฏิบัติราชการ (สมรรถนะ)</t>
  </si>
  <si>
    <t xml:space="preserve">                                                                               รวม</t>
  </si>
  <si>
    <t>ระดับผลการประเมิน</t>
  </si>
  <si>
    <t xml:space="preserve">            ดีเด่น</t>
  </si>
  <si>
    <t xml:space="preserve">            ดีมาก</t>
  </si>
  <si>
    <t xml:space="preserve">            ดี</t>
  </si>
  <si>
    <t xml:space="preserve">            พอใช้</t>
  </si>
  <si>
    <t xml:space="preserve">            ต้องปรับปรุง</t>
  </si>
  <si>
    <t>ส่วนที่ 4 : แผนพัฒนาผลการปฏิบัติราชการรายบุคคล</t>
  </si>
  <si>
    <t>ความรู้/ ทักษะ/ สมรรถนะ</t>
  </si>
  <si>
    <t>วิธีการพัฒนา</t>
  </si>
  <si>
    <t>ช่วงเวลาที่ใช้ในการพัฒนา</t>
  </si>
  <si>
    <t>ที่ต้องได้รับการพัฒนา</t>
  </si>
  <si>
    <t>ครบรอบการประเมิน</t>
  </si>
  <si>
    <t>ผู้รับการประเมิน :</t>
  </si>
  <si>
    <t xml:space="preserve">       ได้รับทราบผลการประเมินและแผนพัฒนาผลการปฏิบัติราชการรายบุคคลแล้ว</t>
  </si>
  <si>
    <t>ลงชื่อ : ....................................................</t>
  </si>
  <si>
    <t>วันที่ : ......................................................</t>
  </si>
  <si>
    <t xml:space="preserve">       ได้แจ้งผลการประเมินและผู้รับการประเมินได้ลงนามรับทราบ</t>
  </si>
  <si>
    <t xml:space="preserve">       ได้แจ้งผลการประเมินเมื่อวันที่ ..................................... แต่ผู้รับทราบประเมินไม่ลงนามรับทราบ</t>
  </si>
  <si>
    <t xml:space="preserve">       โดยมี ............................................ เป็นพยาน..........................................(พยานลงนาม)</t>
  </si>
  <si>
    <t xml:space="preserve">ส่วนที่ 5 : ความเห็นของผู้บังคับบัญชาเหนือขึ้นไป </t>
  </si>
  <si>
    <t>ผู้บังคับบัญชาเหนือขึ้นไป : (ถ้ามี)</t>
  </si>
  <si>
    <t xml:space="preserve">         เห็นด้วยกับผลการประเมิน</t>
  </si>
  <si>
    <t xml:space="preserve">         มีความเห็นต่าง ดังนี้ .................................................................................................</t>
  </si>
  <si>
    <t xml:space="preserve">         .............................................................................................................................................................</t>
  </si>
  <si>
    <t>ลงชื่อ : ...............................................</t>
  </si>
  <si>
    <t>วันที่ : ..................................................</t>
  </si>
  <si>
    <t>ผู้บังคับบัญชาเหนือขึ้นไปอีกชั้นหนึ่ง : (ถ้ามี)</t>
  </si>
  <si>
    <t xml:space="preserve">         มีความเห็นต่าง ดังนี้...................................................................................................</t>
  </si>
  <si>
    <t>ตำแหน่ง : ................................................</t>
  </si>
  <si>
    <t xml:space="preserve">                                                           </t>
  </si>
  <si>
    <t>การกำหนดดัชนีชี้วัดและค่าเป้าหมายผลสัมฤทธิ์ของงานระดับบุคคล</t>
  </si>
  <si>
    <t xml:space="preserve">                  รอบการประเมิน</t>
  </si>
  <si>
    <t>ลำดับที่</t>
  </si>
  <si>
    <t>งาน/โครงการ</t>
  </si>
  <si>
    <t>ผลสัมฤทธิ์หลัก</t>
  </si>
  <si>
    <t>ตัวชี้วัด</t>
  </si>
  <si>
    <t>ค่าเป้าหมาย</t>
  </si>
  <si>
    <t>(KRA)</t>
  </si>
  <si>
    <t>(KPI)</t>
  </si>
  <si>
    <t>งานตาม Job Description</t>
  </si>
  <si>
    <t>ปฏิบัติงานสำเร็จตามที่ได้รับมอบหมาย</t>
  </si>
  <si>
    <t>การเข้าร่วมกิจกรรมส่วนรวมขององค์กร</t>
  </si>
  <si>
    <t>จนท.มีส่วนร่วมในกิจกรมขององค์กร</t>
  </si>
  <si>
    <t>การปฏิบัติหน้าที่ด้านสมรรถนะ</t>
  </si>
  <si>
    <t xml:space="preserve">                รอบการประเมิน</t>
  </si>
  <si>
    <t>(ปฏิบัติงานระดับ 1, ชำนาญงานระดับ 1,  อาวุโสระดับ 2, ปฏิบัติการระดับ 1,  ชำนาญการระดับ 2, และชำนาญการพิเศษระดับ 3)</t>
  </si>
  <si>
    <t xml:space="preserve">1. การมุ่งผล สัมฤทธิ์ : </t>
  </si>
  <si>
    <t xml:space="preserve">ระดับ 1 </t>
  </si>
  <si>
    <t>1. พยายาม ทำงานใน หน้าที่ให้ถูกต้อง</t>
  </si>
  <si>
    <t>1. กำหดมาตรฐานหรือ เป้าหมาย ในการทำงานเพื่อให้ได้ผลงานที่ดี</t>
  </si>
  <si>
    <t>1. ปรับปรุงวิธีการที่ทำให้ทำ งานได้ดีขึ้น เร็วขึ้น มีคุณภาพดีขึ้น มีประสิทธิภาพมากขึ้นหรือทำให้ผู้รับบริการพึงพอใจมากขึ้น</t>
  </si>
  <si>
    <t>1. กำหนดเป้าหมายที่ท้าทายและ เป็นไปได้ยากเพื่อให้ได้ผลงานที่ดีกว่าเดิมอย่างเห็นได้ชัด</t>
  </si>
  <si>
    <t>1. ตัดสินใจได้โดยมีการคำนวณ ผลได้ ผลเสียอย่างชัดเจนและดำเนิน การเพื่อให้ภาครัฐและ ประชาชน ได้ประโยชน์สูงสุด</t>
  </si>
  <si>
    <t>2. พยายามปฏิบัติงานให้แล้วเสร็จตาม     กำหนดเวลา</t>
  </si>
  <si>
    <t>2. ติดตามและประเมินผลงานของตนโดยเทียบเคียง กับเกณฑ์มาตรฐาน</t>
  </si>
  <si>
    <t>2. เสนอหรือทดลองวิธีการทำงาน แบบใหม่ ที่คาดว่าจะทำให้งานมี ประสิทธิภาพมากขึ้น</t>
  </si>
  <si>
    <t>2. พัฒนาระบบขั้นตอนวิธีการทำงานเพื่อให้ได้ผลงานที่โดดเด่นหรือแตกต่างไม่เคยมีผู้ใดทำได้มาก่อน</t>
  </si>
  <si>
    <t xml:space="preserve"> 2. บริหารจัดการและทุ่มเทเวลาตลอดจน ทรัพยากรเพื่อให้ได้ประโยชน์ สูงสุดต่อภารกิจของหน่วยงานตามที่วางแผนไว้</t>
  </si>
  <si>
    <t>3. มานะอดทนขยัน หมั่นเพียรในการ ทำงาน</t>
  </si>
  <si>
    <t xml:space="preserve">3. ทำงานได้ตามเป้าหมายที่ผู้บังคับ บัญชา กำหนดหรือเป้าหมายของหน่วยงานที่รับ ผิดชอบ มีความละเอียดรอบคอบเอาใจใส่ ตรวจ ตราความถูกต้องเพื่อให้ได้งานที่มีคุณภาพ  </t>
  </si>
  <si>
    <t>4.แสดงออกว่าต้องการทำงานให้ได้ดีขึ้น</t>
  </si>
  <si>
    <t>5. แสดงความเห็นในเชิงปรับปรุงพัฒนาเมื่อเห็น ความสูญเปล่าหรือหย่อน ประสิทธิภาพในงาน</t>
  </si>
  <si>
    <t>จำนวนข้อทั้งหมด</t>
  </si>
  <si>
    <t>รายการ ที่ต้องประเมิน</t>
  </si>
  <si>
    <t>จำนวนข้อที่ผ่าน</t>
  </si>
  <si>
    <t>รายการ  ที่ผ่านการประเมิน</t>
  </si>
  <si>
    <t>ร้อยละ</t>
  </si>
  <si>
    <t>%  เท่ากับมาตรวัดที่คะแนน =   5</t>
  </si>
  <si>
    <t>ระดับคะแนนที่ได้ร้อยละ 0 - 20  เท่ากับ 1</t>
  </si>
  <si>
    <t>ระดับคะแนนที่ได้ร้อยละ 20.01 - 40  เท่ากับ 2</t>
  </si>
  <si>
    <t>ระดับคะแนนที่ได้ร้อยละ 40.01 - 60  เท่ากับ 3</t>
  </si>
  <si>
    <t>ระดับคะแนนที่ได้ร้อยละ 60.01 - 80  เท่ากับ 4</t>
  </si>
  <si>
    <t>ระดับคะแนนที่ได้ร้อยละ 80.01 ขึ้นไป  เท่ากับ 5</t>
  </si>
  <si>
    <t>ตัวอย่างการคำนวณ</t>
  </si>
  <si>
    <t>สีน้ำเงิน ต้องกำหนดรายการเอง</t>
  </si>
  <si>
    <t>สีแดง ได้คำนวณใส่สูตรให้แล้ว</t>
  </si>
  <si>
    <t xml:space="preserve">แล้วนำค่าร้อยละที่ได้ไปเทียบกับมาตรวัดคะแนน </t>
  </si>
  <si>
    <t>หากหน่วยงานต้องการทำแบบ Bar Scale</t>
  </si>
  <si>
    <t>1. ให้บริการที่เป็นมิตรสุภาพ</t>
  </si>
  <si>
    <t xml:space="preserve">1. รับเป็นธุระ ช่วยแก้ปัญหาหรือหาแนวทาง แก้ไขปัญหาที่เกิดขึ้นแก่ผู้รับ บริการอย่างรวดเร็ว ไม่บ่ายเบี่ยง ไม่แก้ตัวหรือปัดภาระ </t>
  </si>
  <si>
    <t>1. ให้เวลาแก่ผู้บริการเป็นพิเศษเพื่อช่วยแก้ปัญหาให้แก่ผู้รับ บริการ</t>
  </si>
  <si>
    <t>1. เข้าใจหรือพยายามทำความเข้าใจด้วยวิธีการต่างๆ เพื่อให้ บริการได้ตรงตามความต้องการ ที่แท้จริงของผู้รับบริการ</t>
  </si>
  <si>
    <t xml:space="preserve">1. คิดถึงผลประโยชน์ของผู้รับบริการในระยะยาวและพร้อมที่จะเปลี่ยนวิธีหรือ ขั้นตอนการให้บริการเพื่อประโยชน์ สูงสุดของผู้รับบริการ </t>
  </si>
  <si>
    <t xml:space="preserve"> 2. ให้ข้อมูลบริการที่ถูกต้องชัดเจน แก่ผู้รับบริการ</t>
  </si>
  <si>
    <t xml:space="preserve"> 2. ดูแลให้ผู้รับบริการได้รับความพึงพอ ใจและนำข้อขัดข้องใดๆ ในการให้ บริการไปพัฒนาให้บริการให้ดียิ่งขึ้น</t>
  </si>
  <si>
    <t>2. ให้ข้อมูลข่าวสารที่เกี่ยวข้องกับงานที่กำลังให้บริการอยู่ ซึ่งเป็นประโยชน์แก่ผู้รับบริการแม้ว่าผู้รับบริการจะไม่ได้ถามถึงหรือไม่ทราบมาก่อน</t>
  </si>
  <si>
    <t>2. ให้คำแนะนำที่เป็นประโยชน์ แก่ผู้รับบริการเพื่อตอบสนองความจำเป็นหรือความต้องการ ที่แท้จริงของผู้รับบริการ</t>
  </si>
  <si>
    <t>2. เป็นที่ปรึกษาที่มีส่วนช่วยในการตัด สินใจที่ผู้รับบริการไว้วางใจ</t>
  </si>
  <si>
    <t>3. แจ้งให้ผู้รับบริการทราบความคืบหน้า ในการดำเนินเรื่องหรือขั้นตอนงานต่างๆ ที่ให้บริการอยู่</t>
  </si>
  <si>
    <t>3. นำเสนอวิธีการในการให้ บริการ  ที่ผู้รับบริการจะได้รับประโยชน์สูงสุด</t>
  </si>
  <si>
    <t>3. สามารถให้ความเห็นที่แตกต่างจาก วิธีการหรือขั้นตอนที่ผู้รับบริหารต้องการให้สอดคล้องกับความจำเป็น ปัญหา โอกาส เพื่อเป็นประโยชน์อย่างแท้จริงของผู้รับบริการ</t>
  </si>
  <si>
    <t>4. ประสานงานภายในหน่วยงานและ หน่วยงานอื่นที่เกี่ยวข้องเพื่อให้ผู้รับบริการได้รับบริการที่ต่อเนื่องและรวดเร็ว</t>
  </si>
  <si>
    <t>1.ศึกษาหาความรู้สนใจเทคโนโลยีและองค์ความรู้ใหม่ในสาขาอาชีพของตน</t>
  </si>
  <si>
    <t>1. รอบรู้ในเทคโนโลยีหรือองค์ความรู้ใหม่ๆในสาขาอาชีพของตนหรือที่เกี่ยวข้องซึ่งอาจมีผลกระทบต่อการปฏิบัติหน้าที่ราชการของตน</t>
  </si>
  <si>
    <t>1. สามารถนำวิชาการ ความรู้ หรือเทคโนโลยีใหม่ๆ  มาประยุกต์ใช้ในการปฏิบัติหน้าที่ราชการได้</t>
  </si>
  <si>
    <t>1.  มีความรู้ความเชี่ยวชาญในเรื่องที่มีลักษณะเป็นสห วิทยาการและสามารถนำความรู้ไปปรับใช้ได้ อย่างกว้างขวาง</t>
  </si>
  <si>
    <t xml:space="preserve">1. สนับสนุนให้เกิดบรรยากาศแห่งการพัฒนาความเชี่ยวชาญในองค์กร ด้วยการจัดสรรทรัพยากรเครื่องมือ อุปกรณ์ ที่เอื้อต่อการพัฒนา    </t>
  </si>
  <si>
    <t>2. พัฒนาความรู้ความสามารถของตนให้ดียิ่งขึ้น</t>
  </si>
  <si>
    <t>2. รับรู้ถึงแนวโน้มวิทยาการที่ทันสมัย และเกี่ยวข้องกับงานของตนอย่างต่อเนื่อง</t>
  </si>
  <si>
    <t>2. สามารถแก้ไขปัญหาที่อาจเกิดจากการนำเทคโนโลยีใหม่มาใช้ในการปฏิบัติหน้าที่ราชการได้</t>
  </si>
  <si>
    <t>2. สามารถนำความรู้เชิงบูรณาการของตนไปใช้ในการสร้างวิสัยทัศน์ เพื่อการปฏิบัติงานในอนาคต</t>
  </si>
  <si>
    <t xml:space="preserve">2. บริหารจัดการให้ส่วนราชการนำเทคโนโลยี ความรู้หรือวิทยาการใหม่ๆ มาใช้ในการปฏิบัติหน้าที่ราชการ ในงานอย่างต่อเนื่อง </t>
  </si>
  <si>
    <t>3. ติดตามเทคโนโลยี และความรู้ใหม่ๆ  อยู่เสมอด้วยการสืบค้นข้อมูลจากแหล่งต่างๆ ที่จะเป็นประโยชน์ต่อการปฏิบัติราชการ</t>
  </si>
  <si>
    <t xml:space="preserve">4. การยึดมั่นในความถูกต้องชอบธรรม  และจริยธรรม(Integrity -  ING )  </t>
  </si>
  <si>
    <t xml:space="preserve">1. ปฏิบัติหน้าที่ด้วยความสุจริต  ไม่เลือกปฏิบัติ ถูกต้องตามกฎหมาย  และวินัยข้าราชการ </t>
  </si>
  <si>
    <t>1. รักษาคำพูด มีสัจจะและเชื่อถือได้</t>
  </si>
  <si>
    <t xml:space="preserve">1. ยึดมั่นในหลักการจรรยา บรรณ ของวิชาชีพและจรรยาข้าราชการ ไม่เบี่ยงเบนด้วยอคติ หรือผล ประโยชน์ กล้ารับผิดและรับผิดชอบ </t>
  </si>
  <si>
    <t xml:space="preserve">1. ยืนหยัดเพื่อความถูกต้องโดยมุ่งพิทักษ์ผลประโยชน์ของทางราชการ แม้ตกอยู่ในสถานการณ์ที่อาจยากลำบาก </t>
  </si>
  <si>
    <t>1. ยืนหยัดพิทักษ์ผลประโยชน์และชื่อเสียงของประเทศชาติแม้ในสถานการณ์ที่อาจเสี่ยงต่อความมั่นคงในตำแหน่งหน้าที่การงาน หรืออาจเสี่ยงภัยต่อชีวิต</t>
  </si>
  <si>
    <t>2. แสดงความคิดเห็นตามหลักวิชา   ชีพอย่างสุจริต</t>
  </si>
  <si>
    <t xml:space="preserve">2.  แสดงให้ปรากฎถึงความมีจิตสำนึกในความเป็นข้าราชการ </t>
  </si>
  <si>
    <t>2. เสียสละความสุขส่วนตนเพื่อ ให้เกิดประโยชน์แก่ทางราชการ</t>
  </si>
  <si>
    <t>2. กล้าตัดสินใจปฏิบัติหน้าที่ราชการด้วยความถูกต้องเป็นธรรม แม้อาจก่อความไม่พึงพอใจให้แก่ผู้เสียประโยชน์</t>
  </si>
  <si>
    <t>5. การทำงานเป็นทีม (Teamwork)  -  TW</t>
  </si>
  <si>
    <t>1.สนับสนุนการตัดสินใจของทีม และทำงานในส่วนที่ตนได้รับมอบหมาย</t>
  </si>
  <si>
    <t>1. สร้างความสัมพันธ์เข้ากับผู้อื่นในกลุ่มได้ดี</t>
  </si>
  <si>
    <t>1. รับฟังความเห็นของสมาชิก และ เต็มใจเรียนรู้จากผู้อื่น</t>
  </si>
  <si>
    <t>1. ยกย่องและให้กำลังใจเพื่อน ร่วมทีมอย่างจริงใจ</t>
  </si>
  <si>
    <t>1. เสริมสร้างความสามัคคีในทีม  โดย ไม่คำนึงความชอบหรือไม่ชอบส่วนตน</t>
  </si>
  <si>
    <t>2. รายงานให้สมาชิกทราบความคืบ หน้าของการดำเนินงานของตนในทีม</t>
  </si>
  <si>
    <t>2. ให้ความร่วมมือกับผู้อื่นในทีมด้วยดี</t>
  </si>
  <si>
    <t>2. ตัดสินใจหรือวางแผนร่วมกันในทีมจากความคิดเห็นของเพื่อนร่วมทีม</t>
  </si>
  <si>
    <t>2. ให้ความช่วยเหลือเกื้อกูลแก่เพื่อนร่วมทีมแม้ไม่มีการร้องขอ</t>
  </si>
  <si>
    <t>2. คลี่คลายหรือแก้ไขข้อขัดแย้งที่เกิดขึ้นในทีม</t>
  </si>
  <si>
    <t>3.  ให้ข้อมูลที่เป็นประโยชน์ต่อการทำงานของทีม</t>
  </si>
  <si>
    <t>3. กล่าวถึงเพื่อนร่วมงานในเชิงสร้างสรรค์ และแสดงความเชื่อมั่นในศักยภาพของเพื่อนร่วมทีมทั้งต่อหน้าและลับหลัง</t>
  </si>
  <si>
    <t>3. ประสานและส่งเสริมสัมพันธภาพอันดีในทีมเพื่อสนับสนุนการทำงานร่วมกันให้มีประสิทธิภาพยิ่งขึ้น</t>
  </si>
  <si>
    <t>3. รักษามิตรภาพอันดีกับเพื่อนร่วมทีมเพื่อช่วยเหลือกันในวาระต่างๆ ให้งานสำเร็จ</t>
  </si>
  <si>
    <t>3. ประสานสัมพันธ์ สร้างขวัญกำลัง ใจของทีมเพื่อปฏิบัติภารกิจของส่วนราชการ ให้บรรลุผล</t>
  </si>
  <si>
    <t>ความสามารถในการดำเนินการตามที่กำหนดไว้</t>
  </si>
  <si>
    <t>ตำแหน่ง : ผู้อำนวยการโรงพยาบาลดอยเต่า</t>
  </si>
  <si>
    <t>ลงนาม  __________________________ (รับทราบข้อตกลง)</t>
  </si>
  <si>
    <t>สังกัด  โรงพยาบาลดอยเต่า</t>
  </si>
  <si>
    <t>ตำแหน่ง : ...............................................</t>
  </si>
  <si>
    <t xml:space="preserve">  (  )   ครั้งที่ 1 ( 1  ตุลาคม  2559  ถึง  31  มีนาคม  2560 )</t>
  </si>
  <si>
    <t xml:space="preserve">  (  )   ครั้งที่ 2 ( 1  เมษายน 2560 ถึง  30  กันยายน 2560 )</t>
  </si>
  <si>
    <t>80%ขึ้นไป</t>
  </si>
  <si>
    <t>รอบการประเมิน</t>
  </si>
  <si>
    <t>50-59.99%</t>
  </si>
  <si>
    <t>60-69.99%</t>
  </si>
  <si>
    <t>70-79.99%</t>
  </si>
  <si>
    <t>ร้อยละของการมีส่วนร่วมในกิจกรรมองค์กร</t>
  </si>
  <si>
    <t>งาน/โครงการที่สำเร็จตามเกณฑ์ มาตรฐาน และวัตถุประสงค์ ของงานนโยบายกระทรวงสาธารณสุข</t>
  </si>
  <si>
    <t>ร้อยละความสำเร็จของงานที่ได้รับมอบหมายในงานนโยบายกระทรวงสาธารณสุข</t>
  </si>
  <si>
    <r>
      <t xml:space="preserve">(ก </t>
    </r>
    <r>
      <rPr>
        <sz val="12"/>
        <rFont val="TH SarabunPSK"/>
        <family val="2"/>
      </rPr>
      <t>x</t>
    </r>
    <r>
      <rPr>
        <b/>
        <sz val="12"/>
        <rFont val="TH SarabunPSK"/>
        <family val="2"/>
      </rPr>
      <t xml:space="preserve"> ข)</t>
    </r>
  </si>
  <si>
    <r>
      <t xml:space="preserve">                                                                                 คะแนนเป็นร้อยละ     </t>
    </r>
    <r>
      <rPr>
        <sz val="12"/>
        <rFont val="TH SarabunPSK"/>
        <family val="2"/>
      </rPr>
      <t xml:space="preserve">=      </t>
    </r>
    <r>
      <rPr>
        <u/>
        <sz val="12"/>
        <rFont val="TH SarabunPSK"/>
        <family val="2"/>
      </rPr>
      <t>รวมคะแนน x 100/5</t>
    </r>
    <r>
      <rPr>
        <sz val="12"/>
        <rFont val="TH SarabunPSK"/>
        <family val="2"/>
      </rPr>
      <t xml:space="preserve">                                                                                           </t>
    </r>
  </si>
  <si>
    <r>
      <t>ผู้ประเมิน</t>
    </r>
    <r>
      <rPr>
        <sz val="12"/>
        <rFont val="TH SarabunPSK"/>
        <family val="2"/>
      </rPr>
      <t xml:space="preserve"> </t>
    </r>
    <r>
      <rPr>
        <b/>
        <sz val="12"/>
        <rFont val="TH SarabunPSK"/>
        <family val="2"/>
      </rPr>
      <t>:</t>
    </r>
  </si>
  <si>
    <t>ร้อยละปริมาณงานในความรับผิดชอบ</t>
  </si>
  <si>
    <t>งาน/โครงการที่ได้รับมอบหมาย (งานตามนโยบายกระทรวงสาธารณสุข)</t>
  </si>
  <si>
    <t>40-49.99%</t>
  </si>
  <si>
    <t>30-39.99%</t>
  </si>
  <si>
    <t>ตำแหน่ง   เจ้าพนักงานการเงินและบัญชี</t>
  </si>
  <si>
    <t>&lt;20%</t>
  </si>
  <si>
    <t>&gt;60%</t>
  </si>
  <si>
    <t>ร้อยละการตรวจสอบเอกสารการเบิกจ่ายทางการเงินผิดพลาด</t>
  </si>
  <si>
    <t>ร้อยละของการจัดทำเอกสารการเบิกจ่ายทางการเงินผิดพลาด</t>
  </si>
  <si>
    <t>ร้อยละการรวบรวมรายละเอียดและตรวจสอบเอกสารการเบิกจ่ายทางการเงินผิดพลาด</t>
  </si>
  <si>
    <t>ร้อยละของการจัดทำและปฏิบัติงานเอกสารการเบิกจ่ายทางการเงินผิดพลาด</t>
  </si>
  <si>
    <t xml:space="preserve">ชื่อผู้รับการประเมิน   </t>
  </si>
  <si>
    <t xml:space="preserve">ชื่อผู้ประเมิน </t>
  </si>
  <si>
    <t xml:space="preserve">ตำแหน่ง  </t>
  </si>
  <si>
    <t>1.ร้อยละความสำเร็จของงานหรือโครงการที่ได้รับมอบหมาย(ตามนโยบายกระทรวงสาธารณสุข)</t>
  </si>
  <si>
    <t>2.ความร่วมมือการเข้าร่วมกิจกรรมส่วนรวมขององค์กร</t>
  </si>
  <si>
    <t xml:space="preserve">ตำแหน่ง :  </t>
  </si>
  <si>
    <r>
      <t>ชื่อผู้รับการประเมิน</t>
    </r>
    <r>
      <rPr>
        <sz val="16"/>
        <rFont val="TH SarabunPSK"/>
        <family val="2"/>
      </rPr>
      <t xml:space="preserve">                            ตำแหน่ง                                                  สังกัด โรงพยาบาลดอยเต่า   ลายมือชื่อ................................................</t>
    </r>
  </si>
  <si>
    <r>
      <t>ชื่อผู้ประเมิน</t>
    </r>
    <r>
      <rPr>
        <sz val="16"/>
        <rFont val="TH SarabunPSK"/>
        <family val="2"/>
      </rPr>
      <t xml:space="preserve">                                     ตำแหน่ง                                                  สังกัด โรงพยาบาลดอยเต่า   ลายมือชื่อ................................................</t>
    </r>
  </si>
  <si>
    <r>
      <t>ตารางประเมินพฤติกรรมการปฏิบัติราชการของผู้รับการประเมินอยู่ในระดับ......</t>
    </r>
    <r>
      <rPr>
        <sz val="14"/>
        <color rgb="FFFF0000"/>
        <rFont val="TH SarabunPSK"/>
        <family val="2"/>
      </rPr>
      <t>.</t>
    </r>
    <r>
      <rPr>
        <sz val="14"/>
        <rFont val="TH SarabunPSK"/>
        <family val="2"/>
      </rPr>
      <t>.........โดยเลือกแต่ละรายการ จนถึงระดับ (Level) ของสมรรถนะ นั้น</t>
    </r>
  </si>
  <si>
    <t>หมายเหตุ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</si>
</sst>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1" x14ac:knownFonts="1">
    <font>
      <sz val="10"/>
      <name val="Arial"/>
      <family val="2"/>
    </font>
    <font>
      <sz val="10"/>
      <name val="Arial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7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b/>
      <u/>
      <sz val="12"/>
      <name val="TH SarabunPSK"/>
      <family val="2"/>
    </font>
    <font>
      <sz val="12"/>
      <color rgb="FFFF0000"/>
      <name val="TH SarabunPSK"/>
      <family val="2"/>
    </font>
    <font>
      <sz val="12"/>
      <color indexed="12"/>
      <name val="TH SarabunPSK"/>
      <family val="2"/>
    </font>
    <font>
      <b/>
      <sz val="12"/>
      <color indexed="10"/>
      <name val="TH SarabunPSK"/>
      <family val="2"/>
    </font>
    <font>
      <u/>
      <sz val="12"/>
      <name val="TH SarabunPSK"/>
      <family val="2"/>
    </font>
    <font>
      <b/>
      <sz val="12"/>
      <color rgb="FFFF0000"/>
      <name val="TH SarabunPSK"/>
      <family val="2"/>
    </font>
    <font>
      <b/>
      <sz val="12"/>
      <color indexed="12"/>
      <name val="TH SarabunPSK"/>
      <family val="2"/>
    </font>
    <font>
      <b/>
      <sz val="12"/>
      <color theme="0"/>
      <name val="TH SarabunPSK"/>
      <family val="2"/>
    </font>
    <font>
      <b/>
      <u/>
      <sz val="12"/>
      <color indexed="57"/>
      <name val="TH SarabunPSK"/>
      <family val="2"/>
    </font>
    <font>
      <sz val="12"/>
      <color indexed="10"/>
      <name val="TH SarabunPSK"/>
      <family val="2"/>
    </font>
    <font>
      <b/>
      <u/>
      <sz val="14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u/>
      <sz val="14"/>
      <color indexed="57"/>
      <name val="TH SarabunPSK"/>
      <family val="2"/>
    </font>
    <font>
      <sz val="14"/>
      <color rgb="FFFF0000"/>
      <name val="TH SarabunPSK"/>
      <family val="2"/>
    </font>
    <font>
      <sz val="14"/>
      <color theme="0"/>
      <name val="TH SarabunPSK"/>
      <family val="2"/>
    </font>
    <font>
      <b/>
      <sz val="12"/>
      <color rgb="FF00B050"/>
      <name val="TH SarabunPSK"/>
      <family val="2"/>
    </font>
    <font>
      <b/>
      <u/>
      <sz val="16"/>
      <name val="TH SarabunPSK"/>
      <family val="2"/>
    </font>
    <font>
      <sz val="11"/>
      <name val="TH SarabunPSK"/>
      <family val="2"/>
    </font>
    <font>
      <sz val="10"/>
      <color rgb="FFFF0000"/>
      <name val="TH SarabunPSK"/>
      <family val="2"/>
    </font>
    <font>
      <sz val="10"/>
      <color indexed="12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/>
    <xf numFmtId="0" fontId="5" fillId="0" borderId="0" xfId="0" applyFont="1"/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6" fillId="0" borderId="0" xfId="0" applyFont="1" applyAlignment="1"/>
    <xf numFmtId="0" fontId="7" fillId="0" borderId="0" xfId="0" applyFont="1" applyAlignment="1">
      <alignment horizontal="right"/>
    </xf>
    <xf numFmtId="0" fontId="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10" fillId="0" borderId="0" xfId="0" applyFo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2" fillId="0" borderId="5" xfId="0" applyFont="1" applyBorder="1"/>
    <xf numFmtId="0" fontId="2" fillId="0" borderId="5" xfId="0" applyFont="1" applyBorder="1" applyAlignment="1">
      <alignment vertical="top" wrapText="1"/>
    </xf>
    <xf numFmtId="0" fontId="11" fillId="0" borderId="5" xfId="0" applyFont="1" applyBorder="1" applyAlignment="1">
      <alignment horizontal="center"/>
    </xf>
    <xf numFmtId="43" fontId="12" fillId="0" borderId="5" xfId="1" applyFont="1" applyBorder="1" applyAlignment="1">
      <alignment horizontal="center"/>
    </xf>
    <xf numFmtId="43" fontId="11" fillId="0" borderId="5" xfId="1" applyFont="1" applyBorder="1"/>
    <xf numFmtId="43" fontId="13" fillId="0" borderId="2" xfId="1" applyFont="1" applyBorder="1" applyAlignment="1">
      <alignment vertical="top"/>
    </xf>
    <xf numFmtId="43" fontId="11" fillId="0" borderId="2" xfId="1" applyFont="1" applyBorder="1"/>
    <xf numFmtId="43" fontId="15" fillId="0" borderId="4" xfId="1" applyFont="1" applyBorder="1"/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5" fillId="0" borderId="6" xfId="0" applyFont="1" applyBorder="1" applyAlignment="1">
      <alignment horizontal="center" vertical="top" wrapText="1"/>
    </xf>
    <xf numFmtId="43" fontId="16" fillId="0" borderId="6" xfId="1" applyFont="1" applyBorder="1" applyAlignment="1">
      <alignment horizontal="center" vertical="top" wrapText="1"/>
    </xf>
    <xf numFmtId="43" fontId="15" fillId="0" borderId="6" xfId="0" applyNumberFormat="1" applyFont="1" applyBorder="1" applyAlignment="1">
      <alignment vertical="top" wrapText="1"/>
    </xf>
    <xf numFmtId="0" fontId="15" fillId="0" borderId="7" xfId="0" applyFont="1" applyBorder="1" applyAlignment="1">
      <alignment horizontal="center" vertical="top" wrapText="1"/>
    </xf>
    <xf numFmtId="43" fontId="16" fillId="0" borderId="7" xfId="1" applyFont="1" applyBorder="1" applyAlignment="1">
      <alignment horizontal="center" vertical="top" wrapText="1"/>
    </xf>
    <xf numFmtId="43" fontId="15" fillId="0" borderId="7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15" fillId="0" borderId="5" xfId="0" applyFont="1" applyBorder="1" applyAlignment="1">
      <alignment horizontal="center" vertical="top" wrapText="1"/>
    </xf>
    <xf numFmtId="43" fontId="16" fillId="0" borderId="5" xfId="1" applyFont="1" applyBorder="1" applyAlignment="1">
      <alignment horizontal="center" vertical="top" wrapText="1"/>
    </xf>
    <xf numFmtId="43" fontId="15" fillId="0" borderId="5" xfId="0" applyNumberFormat="1" applyFont="1" applyBorder="1" applyAlignment="1">
      <alignment vertical="top" wrapText="1"/>
    </xf>
    <xf numFmtId="43" fontId="11" fillId="0" borderId="2" xfId="0" applyNumberFormat="1" applyFont="1" applyBorder="1"/>
    <xf numFmtId="43" fontId="15" fillId="0" borderId="4" xfId="0" applyNumberFormat="1" applyFont="1" applyBorder="1"/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43" fontId="17" fillId="0" borderId="0" xfId="0" applyNumberFormat="1" applyFont="1" applyBorder="1"/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43" fontId="11" fillId="0" borderId="6" xfId="0" applyNumberFormat="1" applyFont="1" applyBorder="1" applyAlignment="1">
      <alignment vertical="top" wrapText="1"/>
    </xf>
    <xf numFmtId="43" fontId="11" fillId="0" borderId="5" xfId="0" applyNumberFormat="1" applyFont="1" applyBorder="1" applyAlignment="1">
      <alignment vertical="top" wrapText="1"/>
    </xf>
    <xf numFmtId="0" fontId="18" fillId="0" borderId="0" xfId="0" applyFont="1"/>
    <xf numFmtId="0" fontId="12" fillId="0" borderId="0" xfId="0" applyFont="1"/>
    <xf numFmtId="0" fontId="19" fillId="0" borderId="0" xfId="0" applyFont="1"/>
    <xf numFmtId="0" fontId="20" fillId="0" borderId="0" xfId="0" applyFont="1" applyAlignment="1">
      <alignment horizontal="left"/>
    </xf>
    <xf numFmtId="0" fontId="9" fillId="3" borderId="2" xfId="0" applyFont="1" applyFill="1" applyBorder="1" applyAlignment="1">
      <alignment horizontal="center" vertical="top" wrapText="1"/>
    </xf>
    <xf numFmtId="0" fontId="5" fillId="0" borderId="0" xfId="0" applyFont="1" applyBorder="1"/>
    <xf numFmtId="0" fontId="5" fillId="3" borderId="7" xfId="0" applyFont="1" applyFill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/>
    <xf numFmtId="0" fontId="5" fillId="3" borderId="4" xfId="0" applyFont="1" applyFill="1" applyBorder="1" applyAlignment="1">
      <alignment vertical="top" wrapText="1"/>
    </xf>
    <xf numFmtId="0" fontId="5" fillId="0" borderId="12" xfId="0" applyFont="1" applyBorder="1" applyAlignment="1">
      <alignment horizontal="right"/>
    </xf>
    <xf numFmtId="0" fontId="21" fillId="0" borderId="13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5" fillId="0" borderId="27" xfId="0" applyFont="1" applyBorder="1"/>
    <xf numFmtId="0" fontId="21" fillId="0" borderId="0" xfId="0" applyFont="1" applyBorder="1" applyAlignment="1">
      <alignment horizontal="center"/>
    </xf>
    <xf numFmtId="0" fontId="5" fillId="0" borderId="28" xfId="0" applyFont="1" applyBorder="1"/>
    <xf numFmtId="0" fontId="5" fillId="0" borderId="15" xfId="0" applyFont="1" applyBorder="1"/>
    <xf numFmtId="2" fontId="22" fillId="0" borderId="16" xfId="0" applyNumberFormat="1" applyFont="1" applyBorder="1" applyAlignment="1">
      <alignment horizontal="center"/>
    </xf>
    <xf numFmtId="0" fontId="5" fillId="0" borderId="16" xfId="0" applyFont="1" applyBorder="1"/>
    <xf numFmtId="0" fontId="21" fillId="0" borderId="16" xfId="0" applyFont="1" applyBorder="1" applyAlignment="1">
      <alignment horizontal="left"/>
    </xf>
    <xf numFmtId="0" fontId="5" fillId="0" borderId="17" xfId="0" applyFont="1" applyBorder="1"/>
    <xf numFmtId="0" fontId="23" fillId="0" borderId="0" xfId="0" applyFont="1"/>
    <xf numFmtId="0" fontId="21" fillId="0" borderId="0" xfId="0" applyFont="1"/>
    <xf numFmtId="0" fontId="22" fillId="0" borderId="0" xfId="0" applyFont="1"/>
    <xf numFmtId="0" fontId="5" fillId="0" borderId="3" xfId="0" applyFont="1" applyFill="1" applyBorder="1" applyAlignment="1">
      <alignment vertical="top" wrapText="1"/>
    </xf>
    <xf numFmtId="0" fontId="5" fillId="4" borderId="3" xfId="0" applyFont="1" applyFill="1" applyBorder="1" applyAlignment="1">
      <alignment vertical="top" wrapText="1"/>
    </xf>
    <xf numFmtId="0" fontId="25" fillId="0" borderId="0" xfId="0" applyFont="1"/>
    <xf numFmtId="0" fontId="9" fillId="0" borderId="2" xfId="0" applyFont="1" applyBorder="1" applyAlignment="1">
      <alignment horizontal="center" vertical="top" wrapText="1"/>
    </xf>
    <xf numFmtId="0" fontId="5" fillId="4" borderId="6" xfId="0" applyFont="1" applyFill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2" fontId="22" fillId="0" borderId="0" xfId="0" applyNumberFormat="1" applyFont="1" applyBorder="1"/>
    <xf numFmtId="0" fontId="21" fillId="0" borderId="0" xfId="0" applyFont="1" applyBorder="1" applyAlignment="1">
      <alignment horizontal="left"/>
    </xf>
    <xf numFmtId="0" fontId="9" fillId="2" borderId="29" xfId="0" applyFont="1" applyFill="1" applyBorder="1" applyAlignment="1">
      <alignment vertical="top" wrapText="1"/>
    </xf>
    <xf numFmtId="0" fontId="9" fillId="2" borderId="30" xfId="0" applyFont="1" applyFill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4" borderId="7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4" borderId="7" xfId="0" applyFont="1" applyFill="1" applyBorder="1" applyAlignment="1">
      <alignment horizontal="left" vertical="top" wrapText="1"/>
    </xf>
    <xf numFmtId="0" fontId="9" fillId="0" borderId="0" xfId="0" applyFont="1" applyAlignment="1">
      <alignment horizontal="right"/>
    </xf>
    <xf numFmtId="0" fontId="27" fillId="0" borderId="0" xfId="0" applyFont="1"/>
    <xf numFmtId="0" fontId="7" fillId="0" borderId="0" xfId="0" applyFont="1" applyAlignment="1">
      <alignment horizontal="right"/>
    </xf>
    <xf numFmtId="0" fontId="2" fillId="0" borderId="0" xfId="0" applyFont="1" applyBorder="1" applyAlignment="1"/>
    <xf numFmtId="0" fontId="2" fillId="0" borderId="0" xfId="0" applyFont="1" applyBorder="1"/>
    <xf numFmtId="0" fontId="28" fillId="4" borderId="4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4" borderId="8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28" fillId="0" borderId="2" xfId="0" applyFont="1" applyBorder="1" applyAlignment="1">
      <alignment horizontal="left" vertical="center" wrapText="1" shrinkToFit="1"/>
    </xf>
    <xf numFmtId="0" fontId="5" fillId="0" borderId="2" xfId="0" applyFont="1" applyBorder="1" applyAlignment="1">
      <alignment horizontal="center" vertical="center" shrinkToFit="1"/>
    </xf>
    <xf numFmtId="9" fontId="5" fillId="0" borderId="2" xfId="0" applyNumberFormat="1" applyFont="1" applyBorder="1" applyAlignment="1">
      <alignment horizontal="center" vertical="center" shrinkToFit="1"/>
    </xf>
    <xf numFmtId="9" fontId="2" fillId="0" borderId="2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6" fillId="0" borderId="21" xfId="0" applyFont="1" applyBorder="1" applyAlignment="1">
      <alignment horizontal="center" vertical="top" wrapText="1"/>
    </xf>
    <xf numFmtId="0" fontId="26" fillId="0" borderId="2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3" fontId="11" fillId="0" borderId="9" xfId="0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43" fontId="11" fillId="0" borderId="21" xfId="0" applyNumberFormat="1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2" borderId="2" xfId="0" applyFont="1" applyFill="1" applyBorder="1" applyAlignment="1">
      <alignment vertical="top" wrapText="1"/>
    </xf>
    <xf numFmtId="0" fontId="9" fillId="2" borderId="12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left"/>
    </xf>
    <xf numFmtId="0" fontId="9" fillId="2" borderId="14" xfId="0" applyFont="1" applyFill="1" applyBorder="1" applyAlignment="1">
      <alignment horizontal="left"/>
    </xf>
    <xf numFmtId="0" fontId="9" fillId="2" borderId="29" xfId="0" applyFont="1" applyFill="1" applyBorder="1" applyAlignment="1">
      <alignment vertical="top" wrapText="1"/>
    </xf>
    <xf numFmtId="0" fontId="9" fillId="2" borderId="30" xfId="0" applyFont="1" applyFill="1" applyBorder="1" applyAlignment="1">
      <alignment vertical="top" wrapText="1"/>
    </xf>
    <xf numFmtId="0" fontId="8" fillId="0" borderId="2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wrapText="1"/>
    </xf>
    <xf numFmtId="0" fontId="8" fillId="0" borderId="2" xfId="0" applyFont="1" applyBorder="1" applyAlignment="1">
      <alignment horizontal="center" vertical="center" shrinkToFit="1"/>
    </xf>
    <xf numFmtId="9" fontId="8" fillId="0" borderId="2" xfId="0" applyNumberFormat="1" applyFont="1" applyBorder="1" applyAlignment="1">
      <alignment horizontal="center" vertical="center" shrinkToFit="1"/>
    </xf>
    <xf numFmtId="0" fontId="29" fillId="0" borderId="3" xfId="0" applyFont="1" applyBorder="1" applyAlignment="1">
      <alignment horizontal="center"/>
    </xf>
    <xf numFmtId="43" fontId="30" fillId="0" borderId="3" xfId="1" applyFont="1" applyBorder="1" applyAlignment="1">
      <alignment horizontal="center"/>
    </xf>
    <xf numFmtId="43" fontId="29" fillId="0" borderId="3" xfId="1" applyFont="1" applyBorder="1"/>
    <xf numFmtId="0" fontId="8" fillId="0" borderId="0" xfId="0" applyFont="1"/>
    <xf numFmtId="0" fontId="29" fillId="0" borderId="7" xfId="0" applyFont="1" applyBorder="1" applyAlignment="1">
      <alignment horizontal="center"/>
    </xf>
    <xf numFmtId="43" fontId="30" fillId="0" borderId="7" xfId="1" applyFont="1" applyBorder="1" applyAlignment="1">
      <alignment horizontal="center"/>
    </xf>
    <xf numFmtId="43" fontId="29" fillId="0" borderId="7" xfId="1" applyFont="1" applyBorder="1"/>
    <xf numFmtId="0" fontId="8" fillId="0" borderId="0" xfId="0" applyFont="1" applyBorder="1"/>
    <xf numFmtId="43" fontId="2" fillId="0" borderId="0" xfId="0" applyNumberFormat="1" applyFont="1" applyBorder="1"/>
    <xf numFmtId="0" fontId="2" fillId="0" borderId="28" xfId="0" applyFont="1" applyBorder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0</xdr:row>
      <xdr:rowOff>0</xdr:rowOff>
    </xdr:from>
    <xdr:to>
      <xdr:col>9</xdr:col>
      <xdr:colOff>38100</xdr:colOff>
      <xdr:row>0</xdr:row>
      <xdr:rowOff>0</xdr:rowOff>
    </xdr:to>
    <xdr:sp macro="" textlink="">
      <xdr:nvSpPr>
        <xdr:cNvPr id="16" name="Rectangle 8"/>
        <xdr:cNvSpPr>
          <a:spLocks noChangeArrowheads="1"/>
        </xdr:cNvSpPr>
      </xdr:nvSpPr>
      <xdr:spPr bwMode="auto">
        <a:xfrm>
          <a:off x="6134100" y="0"/>
          <a:ext cx="561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TH Niramit AS"/>
              <a:cs typeface="TH Niramit AS"/>
            </a:rPr>
            <a:t>x </a:t>
          </a:r>
          <a:r>
            <a:rPr lang="en-US" sz="1400" b="1" i="0" strike="noStrike">
              <a:solidFill>
                <a:srgbClr val="000000"/>
              </a:solidFill>
              <a:cs typeface="DilleniaUPC"/>
            </a:rPr>
            <a:t>100</a:t>
          </a:r>
        </a:p>
      </xdr:txBody>
    </xdr:sp>
    <xdr:clientData/>
  </xdr:twoCellAnchor>
  <xdr:twoCellAnchor>
    <xdr:from>
      <xdr:col>9</xdr:col>
      <xdr:colOff>304800</xdr:colOff>
      <xdr:row>0</xdr:row>
      <xdr:rowOff>0</xdr:rowOff>
    </xdr:from>
    <xdr:to>
      <xdr:col>10</xdr:col>
      <xdr:colOff>257175</xdr:colOff>
      <xdr:row>0</xdr:row>
      <xdr:rowOff>0</xdr:rowOff>
    </xdr:to>
    <xdr:sp macro="" textlink="">
      <xdr:nvSpPr>
        <xdr:cNvPr id="28" name="Rectangle 25"/>
        <xdr:cNvSpPr>
          <a:spLocks noChangeArrowheads="1"/>
        </xdr:cNvSpPr>
      </xdr:nvSpPr>
      <xdr:spPr bwMode="auto">
        <a:xfrm>
          <a:off x="6962775" y="0"/>
          <a:ext cx="561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TH Niramit AS"/>
              <a:cs typeface="TH Niramit AS"/>
            </a:rPr>
            <a:t>x </a:t>
          </a:r>
          <a:r>
            <a:rPr lang="en-US" sz="1400" b="1" i="0" strike="noStrike">
              <a:solidFill>
                <a:srgbClr val="000000"/>
              </a:solidFill>
              <a:cs typeface="DilleniaUPC"/>
            </a:rPr>
            <a:t>100</a:t>
          </a:r>
        </a:p>
      </xdr:txBody>
    </xdr:sp>
    <xdr:clientData/>
  </xdr:twoCellAnchor>
  <xdr:twoCellAnchor>
    <xdr:from>
      <xdr:col>5</xdr:col>
      <xdr:colOff>152400</xdr:colOff>
      <xdr:row>0</xdr:row>
      <xdr:rowOff>0</xdr:rowOff>
    </xdr:from>
    <xdr:to>
      <xdr:col>6</xdr:col>
      <xdr:colOff>400050</xdr:colOff>
      <xdr:row>0</xdr:row>
      <xdr:rowOff>0</xdr:rowOff>
    </xdr:to>
    <xdr:pic>
      <xdr:nvPicPr>
        <xdr:cNvPr id="30" name="Picture 1" descr="E:\~Anne~\เบ็ดเตล็ด\ตราประจำจังหวัดเชียงใหม่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85725</xdr:colOff>
      <xdr:row>0</xdr:row>
      <xdr:rowOff>0</xdr:rowOff>
    </xdr:from>
    <xdr:to>
      <xdr:col>9</xdr:col>
      <xdr:colOff>38100</xdr:colOff>
      <xdr:row>0</xdr:row>
      <xdr:rowOff>0</xdr:rowOff>
    </xdr:to>
    <xdr:sp macro="" textlink="">
      <xdr:nvSpPr>
        <xdr:cNvPr id="32" name="Rectangle 23"/>
        <xdr:cNvSpPr>
          <a:spLocks noChangeArrowheads="1"/>
        </xdr:cNvSpPr>
      </xdr:nvSpPr>
      <xdr:spPr bwMode="auto">
        <a:xfrm>
          <a:off x="6134100" y="0"/>
          <a:ext cx="561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TH Niramit AS"/>
              <a:cs typeface="TH Niramit AS"/>
            </a:rPr>
            <a:t>x </a:t>
          </a:r>
          <a:r>
            <a:rPr lang="en-US" sz="1400" b="1" i="0" strike="noStrike">
              <a:solidFill>
                <a:srgbClr val="000000"/>
              </a:solidFill>
              <a:cs typeface="DilleniaUPC"/>
            </a:rPr>
            <a:t>100</a:t>
          </a:r>
        </a:p>
      </xdr:txBody>
    </xdr:sp>
    <xdr:clientData/>
  </xdr:twoCellAnchor>
  <xdr:twoCellAnchor>
    <xdr:from>
      <xdr:col>0</xdr:col>
      <xdr:colOff>123825</xdr:colOff>
      <xdr:row>2</xdr:row>
      <xdr:rowOff>85725</xdr:rowOff>
    </xdr:from>
    <xdr:to>
      <xdr:col>1</xdr:col>
      <xdr:colOff>495300</xdr:colOff>
      <xdr:row>3</xdr:row>
      <xdr:rowOff>219075</xdr:rowOff>
    </xdr:to>
    <xdr:sp macro="" textlink="">
      <xdr:nvSpPr>
        <xdr:cNvPr id="33" name="AutoShape 43"/>
        <xdr:cNvSpPr>
          <a:spLocks noChangeArrowheads="1"/>
        </xdr:cNvSpPr>
      </xdr:nvSpPr>
      <xdr:spPr bwMode="auto">
        <a:xfrm>
          <a:off x="123825" y="638175"/>
          <a:ext cx="2219325" cy="3810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9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แบบประเมินผลการปฏิบัติราชการ</a:t>
          </a:r>
        </a:p>
      </xdr:txBody>
    </xdr:sp>
    <xdr:clientData/>
  </xdr:twoCellAnchor>
  <xdr:twoCellAnchor>
    <xdr:from>
      <xdr:col>0</xdr:col>
      <xdr:colOff>47625</xdr:colOff>
      <xdr:row>57</xdr:row>
      <xdr:rowOff>76200</xdr:rowOff>
    </xdr:from>
    <xdr:to>
      <xdr:col>0</xdr:col>
      <xdr:colOff>180975</xdr:colOff>
      <xdr:row>57</xdr:row>
      <xdr:rowOff>219075</xdr:rowOff>
    </xdr:to>
    <xdr:sp macro="" textlink="">
      <xdr:nvSpPr>
        <xdr:cNvPr id="34" name="Rectangle 38"/>
        <xdr:cNvSpPr>
          <a:spLocks noChangeArrowheads="1"/>
        </xdr:cNvSpPr>
      </xdr:nvSpPr>
      <xdr:spPr bwMode="auto">
        <a:xfrm>
          <a:off x="47625" y="14116050"/>
          <a:ext cx="13335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47625</xdr:colOff>
      <xdr:row>62</xdr:row>
      <xdr:rowOff>57150</xdr:rowOff>
    </xdr:from>
    <xdr:to>
      <xdr:col>0</xdr:col>
      <xdr:colOff>180975</xdr:colOff>
      <xdr:row>62</xdr:row>
      <xdr:rowOff>200025</xdr:rowOff>
    </xdr:to>
    <xdr:sp macro="" textlink="">
      <xdr:nvSpPr>
        <xdr:cNvPr id="35" name="Rectangle 37"/>
        <xdr:cNvSpPr>
          <a:spLocks noChangeArrowheads="1"/>
        </xdr:cNvSpPr>
      </xdr:nvSpPr>
      <xdr:spPr bwMode="auto">
        <a:xfrm>
          <a:off x="47625" y="15392400"/>
          <a:ext cx="13335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47625</xdr:colOff>
      <xdr:row>63</xdr:row>
      <xdr:rowOff>38100</xdr:rowOff>
    </xdr:from>
    <xdr:to>
      <xdr:col>0</xdr:col>
      <xdr:colOff>180975</xdr:colOff>
      <xdr:row>63</xdr:row>
      <xdr:rowOff>180975</xdr:rowOff>
    </xdr:to>
    <xdr:sp macro="" textlink="">
      <xdr:nvSpPr>
        <xdr:cNvPr id="36" name="Rectangle 36"/>
        <xdr:cNvSpPr>
          <a:spLocks noChangeArrowheads="1"/>
        </xdr:cNvSpPr>
      </xdr:nvSpPr>
      <xdr:spPr bwMode="auto">
        <a:xfrm>
          <a:off x="47625" y="15630525"/>
          <a:ext cx="13335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70</xdr:row>
      <xdr:rowOff>104775</xdr:rowOff>
    </xdr:from>
    <xdr:to>
      <xdr:col>0</xdr:col>
      <xdr:colOff>238125</xdr:colOff>
      <xdr:row>70</xdr:row>
      <xdr:rowOff>247650</xdr:rowOff>
    </xdr:to>
    <xdr:sp macro="" textlink="">
      <xdr:nvSpPr>
        <xdr:cNvPr id="37" name="Rectangle 35"/>
        <xdr:cNvSpPr>
          <a:spLocks noChangeArrowheads="1"/>
        </xdr:cNvSpPr>
      </xdr:nvSpPr>
      <xdr:spPr bwMode="auto">
        <a:xfrm>
          <a:off x="104775" y="17535525"/>
          <a:ext cx="13335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104775</xdr:colOff>
      <xdr:row>71</xdr:row>
      <xdr:rowOff>76200</xdr:rowOff>
    </xdr:from>
    <xdr:to>
      <xdr:col>0</xdr:col>
      <xdr:colOff>238125</xdr:colOff>
      <xdr:row>71</xdr:row>
      <xdr:rowOff>219075</xdr:rowOff>
    </xdr:to>
    <xdr:sp macro="" textlink="">
      <xdr:nvSpPr>
        <xdr:cNvPr id="38" name="Rectangle 34"/>
        <xdr:cNvSpPr>
          <a:spLocks noChangeArrowheads="1"/>
        </xdr:cNvSpPr>
      </xdr:nvSpPr>
      <xdr:spPr bwMode="auto">
        <a:xfrm>
          <a:off x="104775" y="17802225"/>
          <a:ext cx="13335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80</xdr:row>
      <xdr:rowOff>76200</xdr:rowOff>
    </xdr:from>
    <xdr:to>
      <xdr:col>0</xdr:col>
      <xdr:colOff>219075</xdr:colOff>
      <xdr:row>80</xdr:row>
      <xdr:rowOff>209550</xdr:rowOff>
    </xdr:to>
    <xdr:sp macro="" textlink="">
      <xdr:nvSpPr>
        <xdr:cNvPr id="39" name="Rectangle 32"/>
        <xdr:cNvSpPr>
          <a:spLocks noChangeArrowheads="1"/>
        </xdr:cNvSpPr>
      </xdr:nvSpPr>
      <xdr:spPr bwMode="auto">
        <a:xfrm>
          <a:off x="85725" y="19631025"/>
          <a:ext cx="1333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161925</xdr:colOff>
      <xdr:row>0</xdr:row>
      <xdr:rowOff>85725</xdr:rowOff>
    </xdr:from>
    <xdr:to>
      <xdr:col>8</xdr:col>
      <xdr:colOff>514350</xdr:colOff>
      <xdr:row>1</xdr:row>
      <xdr:rowOff>190500</xdr:rowOff>
    </xdr:to>
    <xdr:sp macro="" textlink="">
      <xdr:nvSpPr>
        <xdr:cNvPr id="40" name="Rectangle 46"/>
        <xdr:cNvSpPr>
          <a:spLocks noChangeArrowheads="1"/>
        </xdr:cNvSpPr>
      </xdr:nvSpPr>
      <xdr:spPr bwMode="auto">
        <a:xfrm flipH="1">
          <a:off x="5257800" y="85725"/>
          <a:ext cx="1304925" cy="3333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000" tIns="36000" rIns="36000" bIns="36000" anchor="t" upright="1"/>
        <a:lstStyle/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แบบ ปผ.ชม.1</a:t>
          </a:r>
          <a:endParaRPr lang="th-TH" sz="1200" b="0" i="0" strike="noStrike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8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12</a:t>
          </a:r>
        </a:p>
      </xdr:txBody>
    </xdr:sp>
    <xdr:clientData/>
  </xdr:twoCellAnchor>
  <xdr:twoCellAnchor>
    <xdr:from>
      <xdr:col>2</xdr:col>
      <xdr:colOff>342900</xdr:colOff>
      <xdr:row>0</xdr:row>
      <xdr:rowOff>38100</xdr:rowOff>
    </xdr:from>
    <xdr:to>
      <xdr:col>4</xdr:col>
      <xdr:colOff>133350</xdr:colOff>
      <xdr:row>2</xdr:row>
      <xdr:rowOff>66675</xdr:rowOff>
    </xdr:to>
    <xdr:pic>
      <xdr:nvPicPr>
        <xdr:cNvPr id="41" name="Picture 47" descr="E:\~Anne~\เบ็ดเตล็ด\ตราประจำจังหวัดเชียงใหม่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38100"/>
          <a:ext cx="11049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45</xdr:row>
      <xdr:rowOff>47625</xdr:rowOff>
    </xdr:from>
    <xdr:to>
      <xdr:col>0</xdr:col>
      <xdr:colOff>285750</xdr:colOff>
      <xdr:row>45</xdr:row>
      <xdr:rowOff>171450</xdr:rowOff>
    </xdr:to>
    <xdr:sp macro="" textlink="">
      <xdr:nvSpPr>
        <xdr:cNvPr id="44" name="Rectangle 52"/>
        <xdr:cNvSpPr>
          <a:spLocks noChangeArrowheads="1"/>
        </xdr:cNvSpPr>
      </xdr:nvSpPr>
      <xdr:spPr bwMode="auto">
        <a:xfrm flipH="1">
          <a:off x="123825" y="11172825"/>
          <a:ext cx="1619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123825</xdr:colOff>
      <xdr:row>46</xdr:row>
      <xdr:rowOff>47625</xdr:rowOff>
    </xdr:from>
    <xdr:to>
      <xdr:col>0</xdr:col>
      <xdr:colOff>285750</xdr:colOff>
      <xdr:row>46</xdr:row>
      <xdr:rowOff>171450</xdr:rowOff>
    </xdr:to>
    <xdr:sp macro="" textlink="">
      <xdr:nvSpPr>
        <xdr:cNvPr id="45" name="Rectangle 55"/>
        <xdr:cNvSpPr>
          <a:spLocks noChangeArrowheads="1"/>
        </xdr:cNvSpPr>
      </xdr:nvSpPr>
      <xdr:spPr bwMode="auto">
        <a:xfrm flipH="1">
          <a:off x="123825" y="11391900"/>
          <a:ext cx="1619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47</xdr:row>
      <xdr:rowOff>47625</xdr:rowOff>
    </xdr:from>
    <xdr:to>
      <xdr:col>0</xdr:col>
      <xdr:colOff>295275</xdr:colOff>
      <xdr:row>47</xdr:row>
      <xdr:rowOff>171450</xdr:rowOff>
    </xdr:to>
    <xdr:sp macro="" textlink="">
      <xdr:nvSpPr>
        <xdr:cNvPr id="46" name="Rectangle 56"/>
        <xdr:cNvSpPr>
          <a:spLocks noChangeArrowheads="1"/>
        </xdr:cNvSpPr>
      </xdr:nvSpPr>
      <xdr:spPr bwMode="auto">
        <a:xfrm flipH="1">
          <a:off x="133350" y="11610975"/>
          <a:ext cx="1619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48</xdr:row>
      <xdr:rowOff>57150</xdr:rowOff>
    </xdr:from>
    <xdr:to>
      <xdr:col>0</xdr:col>
      <xdr:colOff>295275</xdr:colOff>
      <xdr:row>48</xdr:row>
      <xdr:rowOff>180975</xdr:rowOff>
    </xdr:to>
    <xdr:sp macro="" textlink="">
      <xdr:nvSpPr>
        <xdr:cNvPr id="47" name="Rectangle 57"/>
        <xdr:cNvSpPr>
          <a:spLocks noChangeArrowheads="1"/>
        </xdr:cNvSpPr>
      </xdr:nvSpPr>
      <xdr:spPr bwMode="auto">
        <a:xfrm flipH="1">
          <a:off x="133350" y="11839575"/>
          <a:ext cx="1619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49</xdr:row>
      <xdr:rowOff>47625</xdr:rowOff>
    </xdr:from>
    <xdr:to>
      <xdr:col>0</xdr:col>
      <xdr:colOff>295275</xdr:colOff>
      <xdr:row>49</xdr:row>
      <xdr:rowOff>171450</xdr:rowOff>
    </xdr:to>
    <xdr:sp macro="" textlink="">
      <xdr:nvSpPr>
        <xdr:cNvPr id="48" name="Rectangle 58"/>
        <xdr:cNvSpPr>
          <a:spLocks noChangeArrowheads="1"/>
        </xdr:cNvSpPr>
      </xdr:nvSpPr>
      <xdr:spPr bwMode="auto">
        <a:xfrm flipH="1">
          <a:off x="133350" y="12049125"/>
          <a:ext cx="1619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79</xdr:row>
      <xdr:rowOff>47625</xdr:rowOff>
    </xdr:from>
    <xdr:to>
      <xdr:col>0</xdr:col>
      <xdr:colOff>219075</xdr:colOff>
      <xdr:row>79</xdr:row>
      <xdr:rowOff>180975</xdr:rowOff>
    </xdr:to>
    <xdr:sp macro="" textlink="">
      <xdr:nvSpPr>
        <xdr:cNvPr id="49" name="Rectangle 59"/>
        <xdr:cNvSpPr>
          <a:spLocks noChangeArrowheads="1"/>
        </xdr:cNvSpPr>
      </xdr:nvSpPr>
      <xdr:spPr bwMode="auto">
        <a:xfrm>
          <a:off x="85725" y="19373850"/>
          <a:ext cx="1333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1790700</xdr:colOff>
      <xdr:row>0</xdr:row>
      <xdr:rowOff>85725</xdr:rowOff>
    </xdr:from>
    <xdr:to>
      <xdr:col>3</xdr:col>
      <xdr:colOff>762000</xdr:colOff>
      <xdr:row>2</xdr:row>
      <xdr:rowOff>285750</xdr:rowOff>
    </xdr:to>
    <xdr:pic>
      <xdr:nvPicPr>
        <xdr:cNvPr id="2" name="Picture 1" descr="E:\~Anne~\เบ็ดเตล็ด\ตราประจำจังหวัดเชียงใหม่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85725"/>
          <a:ext cx="12096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95250</xdr:colOff>
      <xdr:row>0</xdr:row>
      <xdr:rowOff>38100</xdr:rowOff>
    </xdr:from>
    <xdr:to>
      <xdr:col>8</xdr:col>
      <xdr:colOff>514350</xdr:colOff>
      <xdr:row>1</xdr:row>
      <xdr:rowOff>66675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 flipH="1">
          <a:off x="8248650" y="38100"/>
          <a:ext cx="1495425" cy="3810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000" tIns="36000" rIns="36000" bIns="3600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NiramitIT๙"/>
              <a:cs typeface="TH NiramitIT๙"/>
            </a:rPr>
            <a:t>แบบ ปผ.ชม.2</a:t>
          </a:r>
          <a:endParaRPr lang="th-TH" sz="1600" b="0" i="0" strike="noStrike">
            <a:solidFill>
              <a:srgbClr val="000000"/>
            </a:solidFill>
            <a:latin typeface="TH NiramitIT๙"/>
            <a:cs typeface="TH NiramitIT๙"/>
          </a:endParaRPr>
        </a:p>
        <a:p>
          <a:pPr algn="ctr" rtl="0">
            <a:defRPr sz="1000"/>
          </a:pPr>
          <a:endParaRPr lang="th-TH" sz="1200" b="0" i="0" strike="noStrike">
            <a:solidFill>
              <a:srgbClr val="000000"/>
            </a:solidFill>
            <a:latin typeface="Times New Roman"/>
          </a:endParaRPr>
        </a:p>
        <a:p>
          <a:pPr algn="ctr" rtl="0">
            <a:defRPr sz="1000"/>
          </a:pPr>
          <a:r>
            <a:rPr lang="th-TH" sz="1800" b="0" i="0" strike="noStrike">
              <a:solidFill>
                <a:srgbClr val="000000"/>
              </a:solidFill>
              <a:cs typeface="DilleniaUPC"/>
            </a:rPr>
            <a:t>12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" name="Rectangle 10"/>
        <xdr:cNvSpPr>
          <a:spLocks noChangeArrowheads="1"/>
        </xdr:cNvSpPr>
      </xdr:nvSpPr>
      <xdr:spPr bwMode="auto">
        <a:xfrm>
          <a:off x="9410700" y="0"/>
          <a:ext cx="0" cy="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แบบ ปผ.ชม.3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133350</xdr:colOff>
      <xdr:row>16</xdr:row>
      <xdr:rowOff>0</xdr:rowOff>
    </xdr:to>
    <xdr:sp macro="" textlink="">
      <xdr:nvSpPr>
        <xdr:cNvPr id="3" name="Rectangle 5"/>
        <xdr:cNvSpPr>
          <a:spLocks noChangeArrowheads="1"/>
        </xdr:cNvSpPr>
      </xdr:nvSpPr>
      <xdr:spPr bwMode="auto">
        <a:xfrm>
          <a:off x="142875" y="8134350"/>
          <a:ext cx="1333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Times New Roman"/>
            </a:rPr>
            <a:t> 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133350</xdr:colOff>
      <xdr:row>15</xdr:row>
      <xdr:rowOff>0</xdr:rowOff>
    </xdr:to>
    <xdr:sp macro="" textlink="">
      <xdr:nvSpPr>
        <xdr:cNvPr id="4" name="Rectangle 6"/>
        <xdr:cNvSpPr>
          <a:spLocks noChangeArrowheads="1"/>
        </xdr:cNvSpPr>
      </xdr:nvSpPr>
      <xdr:spPr bwMode="auto">
        <a:xfrm>
          <a:off x="142875" y="6743700"/>
          <a:ext cx="1333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Times New Roman"/>
            </a:rPr>
            <a:t> </a:t>
          </a:r>
        </a:p>
      </xdr:txBody>
    </xdr:sp>
    <xdr:clientData/>
  </xdr:twoCellAnchor>
  <xdr:twoCellAnchor>
    <xdr:from>
      <xdr:col>1</xdr:col>
      <xdr:colOff>581025</xdr:colOff>
      <xdr:row>15</xdr:row>
      <xdr:rowOff>0</xdr:rowOff>
    </xdr:from>
    <xdr:to>
      <xdr:col>2</xdr:col>
      <xdr:colOff>104775</xdr:colOff>
      <xdr:row>15</xdr:row>
      <xdr:rowOff>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23900" y="6743700"/>
          <a:ext cx="542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6" name="Picture 1" descr="E:\~Anne~\เบ็ดเตล็ด\ตราประจำจังหวัดเชียงใหม่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1009650</xdr:colOff>
      <xdr:row>0</xdr:row>
      <xdr:rowOff>47625</xdr:rowOff>
    </xdr:from>
    <xdr:to>
      <xdr:col>3</xdr:col>
      <xdr:colOff>1885950</xdr:colOff>
      <xdr:row>0</xdr:row>
      <xdr:rowOff>781050</xdr:rowOff>
    </xdr:to>
    <xdr:pic>
      <xdr:nvPicPr>
        <xdr:cNvPr id="9" name="Picture 1" descr="E:\~Anne~\เบ็ดเตล็ด\ตราประจำจังหวัดเชียงใหม่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47625"/>
          <a:ext cx="8763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590550</xdr:colOff>
      <xdr:row>0</xdr:row>
      <xdr:rowOff>114300</xdr:rowOff>
    </xdr:from>
    <xdr:to>
      <xdr:col>5</xdr:col>
      <xdr:colOff>1914525</xdr:colOff>
      <xdr:row>0</xdr:row>
      <xdr:rowOff>485775</xdr:rowOff>
    </xdr:to>
    <xdr:sp macro="" textlink="">
      <xdr:nvSpPr>
        <xdr:cNvPr id="10" name="Rectangle 14"/>
        <xdr:cNvSpPr>
          <a:spLocks noChangeArrowheads="1"/>
        </xdr:cNvSpPr>
      </xdr:nvSpPr>
      <xdr:spPr bwMode="auto">
        <a:xfrm>
          <a:off x="7915275" y="114300"/>
          <a:ext cx="1323975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54864" rIns="36576" bIns="0" anchor="t" upright="1"/>
        <a:lstStyle/>
        <a:p>
          <a:pPr algn="ctr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NiramitIT๙"/>
              <a:cs typeface="TH NiramitIT๙"/>
            </a:rPr>
            <a:t>แบบ ปผ.ชม.3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810750" y="0"/>
          <a:ext cx="0" cy="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แบบ ปผ.ชม.3</a:t>
          </a:r>
        </a:p>
      </xdr:txBody>
    </xdr:sp>
    <xdr:clientData/>
  </xdr:twoCellAnchor>
  <xdr:twoCellAnchor>
    <xdr:from>
      <xdr:col>1</xdr:col>
      <xdr:colOff>95250</xdr:colOff>
      <xdr:row>1</xdr:row>
      <xdr:rowOff>0</xdr:rowOff>
    </xdr:from>
    <xdr:to>
      <xdr:col>1</xdr:col>
      <xdr:colOff>228600</xdr:colOff>
      <xdr:row>1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28600" y="285750"/>
          <a:ext cx="1333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Times New Roman"/>
            </a:rPr>
            <a:t> 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133350</xdr:colOff>
      <xdr:row>1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133350" y="285750"/>
          <a:ext cx="1333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Times New Roman"/>
            </a:rPr>
            <a:t> 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133350</xdr:colOff>
      <xdr:row>1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133350" y="285750"/>
          <a:ext cx="1333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Times New Roman"/>
            </a:rPr>
            <a:t> </a:t>
          </a:r>
        </a:p>
      </xdr:txBody>
    </xdr:sp>
    <xdr:clientData/>
  </xdr:twoCellAnchor>
  <xdr:twoCellAnchor>
    <xdr:from>
      <xdr:col>1</xdr:col>
      <xdr:colOff>38100</xdr:colOff>
      <xdr:row>1</xdr:row>
      <xdr:rowOff>0</xdr:rowOff>
    </xdr:from>
    <xdr:to>
      <xdr:col>1</xdr:col>
      <xdr:colOff>247650</xdr:colOff>
      <xdr:row>1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171450" y="2857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Times New Roman"/>
            </a:rPr>
            <a:t> </a:t>
          </a:r>
        </a:p>
      </xdr:txBody>
    </xdr:sp>
    <xdr:clientData/>
  </xdr:twoCellAnchor>
  <xdr:twoCellAnchor>
    <xdr:from>
      <xdr:col>1</xdr:col>
      <xdr:colOff>581025</xdr:colOff>
      <xdr:row>1</xdr:row>
      <xdr:rowOff>0</xdr:rowOff>
    </xdr:from>
    <xdr:to>
      <xdr:col>2</xdr:col>
      <xdr:colOff>104775</xdr:colOff>
      <xdr:row>1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714375" y="285750"/>
          <a:ext cx="1638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Times New Roman"/>
            </a:rPr>
            <a:t> </a:t>
          </a:r>
        </a:p>
      </xdr:txBody>
    </xdr:sp>
    <xdr:clientData/>
  </xdr:twoCellAnchor>
  <xdr:twoCellAnchor>
    <xdr:from>
      <xdr:col>2</xdr:col>
      <xdr:colOff>123825</xdr:colOff>
      <xdr:row>1</xdr:row>
      <xdr:rowOff>0</xdr:rowOff>
    </xdr:from>
    <xdr:to>
      <xdr:col>2</xdr:col>
      <xdr:colOff>266700</xdr:colOff>
      <xdr:row>1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2371725" y="285750"/>
          <a:ext cx="1428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th-TH" sz="800" b="0" i="0" strike="noStrike">
              <a:solidFill>
                <a:srgbClr val="000000"/>
              </a:solidFill>
              <a:latin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9" name="Picture 1" descr="E:\~Anne~\เบ็ดเตล็ด\ตราประจำจังหวัดเชียงใหม่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9810750" y="0"/>
          <a:ext cx="0" cy="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แบบ ปผ.ชม.3</a:t>
          </a:r>
        </a:p>
      </xdr:txBody>
    </xdr:sp>
    <xdr:clientData/>
  </xdr:twoCellAnchor>
  <xdr:twoCellAnchor>
    <xdr:from>
      <xdr:col>1</xdr:col>
      <xdr:colOff>95250</xdr:colOff>
      <xdr:row>1</xdr:row>
      <xdr:rowOff>0</xdr:rowOff>
    </xdr:from>
    <xdr:to>
      <xdr:col>1</xdr:col>
      <xdr:colOff>228600</xdr:colOff>
      <xdr:row>1</xdr:row>
      <xdr:rowOff>0</xdr:rowOff>
    </xdr:to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228600" y="285750"/>
          <a:ext cx="1333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Times New Roman"/>
            </a:rPr>
            <a:t> 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133350</xdr:colOff>
      <xdr:row>1</xdr:row>
      <xdr:rowOff>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133350" y="285750"/>
          <a:ext cx="1333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Times New Roman"/>
            </a:rPr>
            <a:t> 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133350</xdr:colOff>
      <xdr:row>1</xdr:row>
      <xdr:rowOff>0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133350" y="285750"/>
          <a:ext cx="1333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Times New Roman"/>
            </a:rPr>
            <a:t> </a:t>
          </a:r>
        </a:p>
      </xdr:txBody>
    </xdr:sp>
    <xdr:clientData/>
  </xdr:twoCellAnchor>
  <xdr:twoCellAnchor>
    <xdr:from>
      <xdr:col>1</xdr:col>
      <xdr:colOff>38100</xdr:colOff>
      <xdr:row>1</xdr:row>
      <xdr:rowOff>0</xdr:rowOff>
    </xdr:from>
    <xdr:to>
      <xdr:col>1</xdr:col>
      <xdr:colOff>247650</xdr:colOff>
      <xdr:row>1</xdr:row>
      <xdr:rowOff>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171450" y="2857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Times New Roman"/>
            </a:rPr>
            <a:t> </a:t>
          </a:r>
        </a:p>
      </xdr:txBody>
    </xdr:sp>
    <xdr:clientData/>
  </xdr:twoCellAnchor>
  <xdr:twoCellAnchor>
    <xdr:from>
      <xdr:col>1</xdr:col>
      <xdr:colOff>581025</xdr:colOff>
      <xdr:row>1</xdr:row>
      <xdr:rowOff>0</xdr:rowOff>
    </xdr:from>
    <xdr:to>
      <xdr:col>2</xdr:col>
      <xdr:colOff>104775</xdr:colOff>
      <xdr:row>1</xdr:row>
      <xdr:rowOff>0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714375" y="285750"/>
          <a:ext cx="1638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Times New Roman"/>
            </a:rPr>
            <a:t> </a:t>
          </a:r>
        </a:p>
      </xdr:txBody>
    </xdr:sp>
    <xdr:clientData/>
  </xdr:twoCellAnchor>
  <xdr:twoCellAnchor>
    <xdr:from>
      <xdr:col>2</xdr:col>
      <xdr:colOff>123825</xdr:colOff>
      <xdr:row>1</xdr:row>
      <xdr:rowOff>0</xdr:rowOff>
    </xdr:from>
    <xdr:to>
      <xdr:col>2</xdr:col>
      <xdr:colOff>266700</xdr:colOff>
      <xdr:row>1</xdr:row>
      <xdr:rowOff>0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2371725" y="285750"/>
          <a:ext cx="1428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th-TH" sz="800" b="0" i="0" strike="noStrike">
              <a:solidFill>
                <a:srgbClr val="000000"/>
              </a:solidFill>
              <a:latin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7" name="Picture 1" descr="E:\~Anne~\เบ็ดเตล็ด\ตราประจำจังหวัดเชียงใหม่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686925" y="0"/>
          <a:ext cx="0" cy="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แบบ ปผ.ชม.3</a:t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228600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19075" y="0"/>
          <a:ext cx="1333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Times New Roman"/>
            </a:rPr>
            <a:t> 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133350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123825" y="0"/>
          <a:ext cx="1333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Times New Roman"/>
            </a:rPr>
            <a:t> 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133350</xdr:colOff>
      <xdr:row>0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123825" y="0"/>
          <a:ext cx="1333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Times New Roman"/>
            </a:rPr>
            <a:t> 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247650</xdr:colOff>
      <xdr:row>0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1619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Times New Roman"/>
            </a:rPr>
            <a:t> </a:t>
          </a:r>
        </a:p>
      </xdr:txBody>
    </xdr:sp>
    <xdr:clientData/>
  </xdr:twoCellAnchor>
  <xdr:twoCellAnchor>
    <xdr:from>
      <xdr:col>1</xdr:col>
      <xdr:colOff>581025</xdr:colOff>
      <xdr:row>0</xdr:row>
      <xdr:rowOff>0</xdr:rowOff>
    </xdr:from>
    <xdr:to>
      <xdr:col>2</xdr:col>
      <xdr:colOff>104775</xdr:colOff>
      <xdr:row>0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704850" y="0"/>
          <a:ext cx="1304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Times New Roman"/>
            </a:rPr>
            <a:t> </a:t>
          </a:r>
        </a:p>
      </xdr:txBody>
    </xdr:sp>
    <xdr:clientData/>
  </xdr:twoCellAnchor>
  <xdr:twoCellAnchor>
    <xdr:from>
      <xdr:col>2</xdr:col>
      <xdr:colOff>123825</xdr:colOff>
      <xdr:row>0</xdr:row>
      <xdr:rowOff>0</xdr:rowOff>
    </xdr:from>
    <xdr:to>
      <xdr:col>2</xdr:col>
      <xdr:colOff>266700</xdr:colOff>
      <xdr:row>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2028825" y="0"/>
          <a:ext cx="1428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th-TH" sz="800" b="0" i="0" strike="noStrike">
              <a:solidFill>
                <a:srgbClr val="000000"/>
              </a:solidFill>
              <a:latin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9" name="Picture 1" descr="E:\~Anne~\เบ็ดเตล็ด\ตราประจำจังหวัดเชียงใหม่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9686925" y="0"/>
          <a:ext cx="0" cy="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แบบ ปผ.ชม.3</a:t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228600</xdr:colOff>
      <xdr:row>0</xdr:row>
      <xdr:rowOff>0</xdr:rowOff>
    </xdr:to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219075" y="0"/>
          <a:ext cx="1333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Times New Roman"/>
            </a:rPr>
            <a:t> 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133350</xdr:colOff>
      <xdr:row>0</xdr:row>
      <xdr:rowOff>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123825" y="0"/>
          <a:ext cx="1333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Times New Roman"/>
            </a:rPr>
            <a:t> 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133350</xdr:colOff>
      <xdr:row>0</xdr:row>
      <xdr:rowOff>0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123825" y="0"/>
          <a:ext cx="1333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Times New Roman"/>
            </a:rPr>
            <a:t> 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247650</xdr:colOff>
      <xdr:row>0</xdr:row>
      <xdr:rowOff>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1619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Times New Roman"/>
            </a:rPr>
            <a:t> </a:t>
          </a:r>
        </a:p>
      </xdr:txBody>
    </xdr:sp>
    <xdr:clientData/>
  </xdr:twoCellAnchor>
  <xdr:twoCellAnchor>
    <xdr:from>
      <xdr:col>1</xdr:col>
      <xdr:colOff>581025</xdr:colOff>
      <xdr:row>0</xdr:row>
      <xdr:rowOff>0</xdr:rowOff>
    </xdr:from>
    <xdr:to>
      <xdr:col>2</xdr:col>
      <xdr:colOff>104775</xdr:colOff>
      <xdr:row>0</xdr:row>
      <xdr:rowOff>0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704850" y="0"/>
          <a:ext cx="1304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Times New Roman"/>
            </a:rPr>
            <a:t> </a:t>
          </a:r>
        </a:p>
      </xdr:txBody>
    </xdr:sp>
    <xdr:clientData/>
  </xdr:twoCellAnchor>
  <xdr:twoCellAnchor>
    <xdr:from>
      <xdr:col>2</xdr:col>
      <xdr:colOff>123825</xdr:colOff>
      <xdr:row>0</xdr:row>
      <xdr:rowOff>0</xdr:rowOff>
    </xdr:from>
    <xdr:to>
      <xdr:col>2</xdr:col>
      <xdr:colOff>266700</xdr:colOff>
      <xdr:row>0</xdr:row>
      <xdr:rowOff>0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2028825" y="0"/>
          <a:ext cx="1428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th-TH" sz="800" b="0" i="0" strike="noStrike">
              <a:solidFill>
                <a:srgbClr val="000000"/>
              </a:solidFill>
              <a:latin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7" name="Picture 1" descr="E:\~Anne~\เบ็ดเตล็ด\ตราประจำจังหวัดเชียงใหม่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572625" y="0"/>
          <a:ext cx="0" cy="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แบบ ปผ.ชม.3</a:t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228600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66700" y="0"/>
          <a:ext cx="1333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Times New Roman"/>
            </a:rPr>
            <a:t> 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133350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171450" y="0"/>
          <a:ext cx="1333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Times New Roman"/>
            </a:rPr>
            <a:t> 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133350</xdr:colOff>
      <xdr:row>0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171450" y="0"/>
          <a:ext cx="1333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Times New Roman"/>
            </a:rPr>
            <a:t> 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247650</xdr:colOff>
      <xdr:row>0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20955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Times New Roman"/>
            </a:rPr>
            <a:t> </a:t>
          </a:r>
        </a:p>
      </xdr:txBody>
    </xdr:sp>
    <xdr:clientData/>
  </xdr:twoCellAnchor>
  <xdr:twoCellAnchor>
    <xdr:from>
      <xdr:col>1</xdr:col>
      <xdr:colOff>581025</xdr:colOff>
      <xdr:row>0</xdr:row>
      <xdr:rowOff>0</xdr:rowOff>
    </xdr:from>
    <xdr:to>
      <xdr:col>2</xdr:col>
      <xdr:colOff>104775</xdr:colOff>
      <xdr:row>0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752475" y="0"/>
          <a:ext cx="13811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Times New Roman"/>
            </a:rPr>
            <a:t> </a:t>
          </a:r>
        </a:p>
      </xdr:txBody>
    </xdr:sp>
    <xdr:clientData/>
  </xdr:twoCellAnchor>
  <xdr:twoCellAnchor>
    <xdr:from>
      <xdr:col>2</xdr:col>
      <xdr:colOff>123825</xdr:colOff>
      <xdr:row>0</xdr:row>
      <xdr:rowOff>0</xdr:rowOff>
    </xdr:from>
    <xdr:to>
      <xdr:col>2</xdr:col>
      <xdr:colOff>266700</xdr:colOff>
      <xdr:row>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2152650" y="0"/>
          <a:ext cx="1428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th-TH" sz="800" b="0" i="0" strike="noStrike">
              <a:solidFill>
                <a:srgbClr val="000000"/>
              </a:solidFill>
              <a:latin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9" name="Picture 1" descr="E:\~Anne~\เบ็ดเตล็ด\ตราประจำจังหวัดเชียงใหม่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26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9572625" y="0"/>
          <a:ext cx="0" cy="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แบบ ปผ.ชม.3</a:t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228600</xdr:colOff>
      <xdr:row>0</xdr:row>
      <xdr:rowOff>0</xdr:rowOff>
    </xdr:to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266700" y="0"/>
          <a:ext cx="1333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Times New Roman"/>
            </a:rPr>
            <a:t> 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133350</xdr:colOff>
      <xdr:row>0</xdr:row>
      <xdr:rowOff>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171450" y="0"/>
          <a:ext cx="1333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Times New Roman"/>
            </a:rPr>
            <a:t> 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133350</xdr:colOff>
      <xdr:row>0</xdr:row>
      <xdr:rowOff>0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171450" y="0"/>
          <a:ext cx="1333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Times New Roman"/>
            </a:rPr>
            <a:t> 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247650</xdr:colOff>
      <xdr:row>0</xdr:row>
      <xdr:rowOff>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20955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Times New Roman"/>
            </a:rPr>
            <a:t> </a:t>
          </a:r>
        </a:p>
      </xdr:txBody>
    </xdr:sp>
    <xdr:clientData/>
  </xdr:twoCellAnchor>
  <xdr:twoCellAnchor>
    <xdr:from>
      <xdr:col>1</xdr:col>
      <xdr:colOff>581025</xdr:colOff>
      <xdr:row>0</xdr:row>
      <xdr:rowOff>0</xdr:rowOff>
    </xdr:from>
    <xdr:to>
      <xdr:col>2</xdr:col>
      <xdr:colOff>104775</xdr:colOff>
      <xdr:row>0</xdr:row>
      <xdr:rowOff>0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752475" y="0"/>
          <a:ext cx="13811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Times New Roman"/>
            </a:rPr>
            <a:t> </a:t>
          </a:r>
        </a:p>
      </xdr:txBody>
    </xdr:sp>
    <xdr:clientData/>
  </xdr:twoCellAnchor>
  <xdr:twoCellAnchor>
    <xdr:from>
      <xdr:col>2</xdr:col>
      <xdr:colOff>123825</xdr:colOff>
      <xdr:row>0</xdr:row>
      <xdr:rowOff>0</xdr:rowOff>
    </xdr:from>
    <xdr:to>
      <xdr:col>2</xdr:col>
      <xdr:colOff>266700</xdr:colOff>
      <xdr:row>0</xdr:row>
      <xdr:rowOff>0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2152650" y="0"/>
          <a:ext cx="1428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th-TH" sz="800" b="0" i="0" strike="noStrike">
              <a:solidFill>
                <a:srgbClr val="000000"/>
              </a:solidFill>
              <a:latin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7" name="Picture 1" descr="E:\~Anne~\เบ็ดเตล็ด\ตราประจำจังหวัดเชียงใหม่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26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677400" y="0"/>
          <a:ext cx="0" cy="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แบบ ปผ.ชม.3</a:t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228600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76225" y="0"/>
          <a:ext cx="1333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Times New Roman"/>
            </a:rPr>
            <a:t> 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133350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180975" y="0"/>
          <a:ext cx="1333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Times New Roman"/>
            </a:rPr>
            <a:t> 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133350</xdr:colOff>
      <xdr:row>0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180975" y="0"/>
          <a:ext cx="1333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Times New Roman"/>
            </a:rPr>
            <a:t> 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247650</xdr:colOff>
      <xdr:row>0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219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Times New Roman"/>
            </a:rPr>
            <a:t> </a:t>
          </a:r>
        </a:p>
      </xdr:txBody>
    </xdr:sp>
    <xdr:clientData/>
  </xdr:twoCellAnchor>
  <xdr:twoCellAnchor>
    <xdr:from>
      <xdr:col>1</xdr:col>
      <xdr:colOff>581025</xdr:colOff>
      <xdr:row>0</xdr:row>
      <xdr:rowOff>0</xdr:rowOff>
    </xdr:from>
    <xdr:to>
      <xdr:col>2</xdr:col>
      <xdr:colOff>104775</xdr:colOff>
      <xdr:row>0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762000" y="0"/>
          <a:ext cx="1419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Times New Roman"/>
            </a:rPr>
            <a:t> </a:t>
          </a:r>
        </a:p>
      </xdr:txBody>
    </xdr:sp>
    <xdr:clientData/>
  </xdr:twoCellAnchor>
  <xdr:twoCellAnchor>
    <xdr:from>
      <xdr:col>2</xdr:col>
      <xdr:colOff>123825</xdr:colOff>
      <xdr:row>0</xdr:row>
      <xdr:rowOff>0</xdr:rowOff>
    </xdr:from>
    <xdr:to>
      <xdr:col>2</xdr:col>
      <xdr:colOff>266700</xdr:colOff>
      <xdr:row>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2200275" y="0"/>
          <a:ext cx="1428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th-TH" sz="800" b="0" i="0" strike="noStrike">
              <a:solidFill>
                <a:srgbClr val="000000"/>
              </a:solidFill>
              <a:latin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9" name="Picture 1" descr="E:\~Anne~\เบ็ดเตล็ด\ตราประจำจังหวัดเชียงใหม่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9677400" y="0"/>
          <a:ext cx="0" cy="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แบบ ปผ.ชม.3</a:t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228600</xdr:colOff>
      <xdr:row>0</xdr:row>
      <xdr:rowOff>0</xdr:rowOff>
    </xdr:to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276225" y="0"/>
          <a:ext cx="1333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Times New Roman"/>
            </a:rPr>
            <a:t> 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133350</xdr:colOff>
      <xdr:row>0</xdr:row>
      <xdr:rowOff>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180975" y="0"/>
          <a:ext cx="1333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Times New Roman"/>
            </a:rPr>
            <a:t> 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133350</xdr:colOff>
      <xdr:row>0</xdr:row>
      <xdr:rowOff>0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180975" y="0"/>
          <a:ext cx="1333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Times New Roman"/>
            </a:rPr>
            <a:t> 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247650</xdr:colOff>
      <xdr:row>0</xdr:row>
      <xdr:rowOff>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219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Times New Roman"/>
            </a:rPr>
            <a:t> </a:t>
          </a:r>
        </a:p>
      </xdr:txBody>
    </xdr:sp>
    <xdr:clientData/>
  </xdr:twoCellAnchor>
  <xdr:twoCellAnchor>
    <xdr:from>
      <xdr:col>1</xdr:col>
      <xdr:colOff>581025</xdr:colOff>
      <xdr:row>0</xdr:row>
      <xdr:rowOff>0</xdr:rowOff>
    </xdr:from>
    <xdr:to>
      <xdr:col>2</xdr:col>
      <xdr:colOff>104775</xdr:colOff>
      <xdr:row>0</xdr:row>
      <xdr:rowOff>0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762000" y="0"/>
          <a:ext cx="1419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Times New Roman"/>
            </a:rPr>
            <a:t> </a:t>
          </a:r>
        </a:p>
      </xdr:txBody>
    </xdr:sp>
    <xdr:clientData/>
  </xdr:twoCellAnchor>
  <xdr:twoCellAnchor>
    <xdr:from>
      <xdr:col>2</xdr:col>
      <xdr:colOff>123825</xdr:colOff>
      <xdr:row>0</xdr:row>
      <xdr:rowOff>0</xdr:rowOff>
    </xdr:from>
    <xdr:to>
      <xdr:col>2</xdr:col>
      <xdr:colOff>266700</xdr:colOff>
      <xdr:row>0</xdr:row>
      <xdr:rowOff>0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2200275" y="0"/>
          <a:ext cx="1428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th-TH" sz="800" b="0" i="0" strike="noStrike">
              <a:solidFill>
                <a:srgbClr val="000000"/>
              </a:solidFill>
              <a:latin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7" name="Picture 1" descr="E:\~Anne~\เบ็ดเตล็ด\ตราประจำจังหวัดเชียงใหม่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abSelected="1" view="pageBreakPreview" topLeftCell="A33" zoomScaleNormal="85" zoomScaleSheetLayoutView="100" workbookViewId="0">
      <selection activeCell="K38" sqref="K38"/>
    </sheetView>
  </sheetViews>
  <sheetFormatPr defaultRowHeight="23.25" customHeight="1" x14ac:dyDescent="0.45"/>
  <cols>
    <col min="1" max="1" width="27.7109375" style="1" customWidth="1"/>
    <col min="2" max="2" width="9.5703125" style="1" customWidth="1"/>
    <col min="3" max="3" width="10.140625" style="1" customWidth="1"/>
    <col min="4" max="4" width="9.5703125" style="1" customWidth="1"/>
    <col min="5" max="5" width="8.85546875" style="1" customWidth="1"/>
    <col min="6" max="6" width="8.28515625" style="1" customWidth="1"/>
    <col min="7" max="8" width="7.140625" style="1" customWidth="1"/>
    <col min="9" max="9" width="9.42578125" style="1" customWidth="1"/>
    <col min="10" max="16" width="9.140625" style="107"/>
    <col min="17" max="16384" width="9.140625" style="1"/>
  </cols>
  <sheetData>
    <row r="1" spans="1:16" s="107" customFormat="1" ht="18" customHeight="1" x14ac:dyDescent="0.45">
      <c r="A1" s="106" t="s">
        <v>0</v>
      </c>
      <c r="B1" s="106"/>
    </row>
    <row r="2" spans="1:16" ht="25.5" customHeight="1" x14ac:dyDescent="0.45">
      <c r="A2" s="3"/>
      <c r="B2" s="3"/>
    </row>
    <row r="3" spans="1:16" ht="21.75" customHeight="1" x14ac:dyDescent="0.45">
      <c r="A3" s="125" t="s">
        <v>1</v>
      </c>
      <c r="B3" s="125"/>
      <c r="C3" s="125"/>
      <c r="D3" s="125"/>
      <c r="E3" s="125"/>
      <c r="F3" s="125"/>
      <c r="G3" s="125"/>
      <c r="H3" s="125"/>
      <c r="I3" s="125"/>
    </row>
    <row r="4" spans="1:16" ht="15" customHeight="1" x14ac:dyDescent="0.45"/>
    <row r="5" spans="1:16" ht="23.25" customHeight="1" x14ac:dyDescent="0.55000000000000004">
      <c r="A5" s="126" t="s">
        <v>170</v>
      </c>
      <c r="B5" s="126"/>
      <c r="C5" s="126"/>
      <c r="D5" s="132" t="s">
        <v>167</v>
      </c>
      <c r="E5" s="132"/>
      <c r="F5" s="132"/>
      <c r="G5" s="132"/>
      <c r="H5" s="132"/>
      <c r="I5" s="132"/>
    </row>
    <row r="6" spans="1:16" ht="23.25" customHeight="1" x14ac:dyDescent="0.55000000000000004">
      <c r="A6" s="105"/>
      <c r="B6" s="6"/>
      <c r="C6" s="7"/>
      <c r="D6" s="132" t="s">
        <v>168</v>
      </c>
      <c r="E6" s="132"/>
      <c r="F6" s="132"/>
      <c r="G6" s="132"/>
      <c r="H6" s="132"/>
      <c r="I6" s="132"/>
    </row>
    <row r="7" spans="1:16" ht="20.25" customHeight="1" x14ac:dyDescent="0.55000000000000004">
      <c r="A7" s="104" t="s">
        <v>2</v>
      </c>
    </row>
    <row r="8" spans="1:16" s="5" customFormat="1" ht="23.25" customHeight="1" x14ac:dyDescent="0.5">
      <c r="A8" s="132" t="s">
        <v>191</v>
      </c>
      <c r="B8" s="132"/>
      <c r="C8" s="132"/>
      <c r="D8" s="132" t="s">
        <v>184</v>
      </c>
      <c r="E8" s="132"/>
      <c r="F8" s="132"/>
      <c r="G8" s="132"/>
      <c r="H8" s="132"/>
      <c r="I8" s="132"/>
      <c r="J8" s="63"/>
      <c r="K8" s="63"/>
      <c r="L8" s="63"/>
      <c r="M8" s="63"/>
      <c r="N8" s="63"/>
      <c r="O8" s="63"/>
      <c r="P8" s="63"/>
    </row>
    <row r="9" spans="1:16" s="5" customFormat="1" ht="23.25" customHeight="1" x14ac:dyDescent="0.5">
      <c r="A9" s="132" t="s">
        <v>165</v>
      </c>
      <c r="B9" s="132"/>
      <c r="C9" s="132"/>
      <c r="D9" s="132" t="s">
        <v>164</v>
      </c>
      <c r="E9" s="132"/>
      <c r="F9" s="132"/>
      <c r="G9" s="132"/>
      <c r="H9" s="132"/>
      <c r="I9" s="132"/>
      <c r="J9" s="63"/>
      <c r="K9" s="63"/>
      <c r="L9" s="63"/>
      <c r="M9" s="63"/>
      <c r="N9" s="63"/>
      <c r="O9" s="63"/>
      <c r="P9" s="63"/>
    </row>
    <row r="10" spans="1:16" s="5" customFormat="1" ht="23.25" customHeight="1" x14ac:dyDescent="0.5">
      <c r="A10" s="132" t="s">
        <v>192</v>
      </c>
      <c r="B10" s="132"/>
      <c r="C10" s="132"/>
      <c r="D10" s="132" t="s">
        <v>193</v>
      </c>
      <c r="E10" s="132"/>
      <c r="F10" s="132"/>
      <c r="G10" s="132"/>
      <c r="H10" s="132"/>
      <c r="I10" s="132"/>
      <c r="J10" s="63"/>
      <c r="K10" s="63"/>
      <c r="L10" s="63"/>
      <c r="M10" s="63"/>
      <c r="N10" s="63"/>
      <c r="O10" s="63"/>
      <c r="P10" s="63"/>
    </row>
    <row r="11" spans="1:16" s="5" customFormat="1" ht="23.25" customHeight="1" x14ac:dyDescent="0.5">
      <c r="A11" s="132" t="s">
        <v>165</v>
      </c>
      <c r="B11" s="132"/>
      <c r="C11" s="132"/>
      <c r="D11" s="132" t="s">
        <v>164</v>
      </c>
      <c r="E11" s="132"/>
      <c r="F11" s="132"/>
      <c r="G11" s="132"/>
      <c r="H11" s="132"/>
      <c r="I11" s="132"/>
      <c r="J11" s="63"/>
      <c r="K11" s="63"/>
      <c r="L11" s="63"/>
      <c r="M11" s="63"/>
      <c r="N11" s="63"/>
      <c r="O11" s="63"/>
      <c r="P11" s="63"/>
    </row>
    <row r="12" spans="1:16" ht="23.25" customHeight="1" x14ac:dyDescent="0.55000000000000004">
      <c r="A12" s="104" t="s">
        <v>3</v>
      </c>
    </row>
    <row r="13" spans="1:16" ht="18.75" customHeight="1" x14ac:dyDescent="0.45">
      <c r="A13" s="127" t="s">
        <v>4</v>
      </c>
      <c r="B13" s="129" t="s">
        <v>5</v>
      </c>
      <c r="C13" s="129"/>
      <c r="D13" s="129"/>
      <c r="E13" s="129"/>
      <c r="F13" s="129"/>
      <c r="G13" s="130" t="s">
        <v>6</v>
      </c>
      <c r="H13" s="22" t="s">
        <v>7</v>
      </c>
      <c r="I13" s="121" t="s">
        <v>8</v>
      </c>
    </row>
    <row r="14" spans="1:16" ht="15.75" customHeight="1" x14ac:dyDescent="0.45">
      <c r="A14" s="128"/>
      <c r="B14" s="23">
        <v>1</v>
      </c>
      <c r="C14" s="23">
        <v>2</v>
      </c>
      <c r="D14" s="54">
        <v>3</v>
      </c>
      <c r="E14" s="23">
        <v>4</v>
      </c>
      <c r="F14" s="23">
        <v>5</v>
      </c>
      <c r="G14" s="131"/>
      <c r="H14" s="24" t="s">
        <v>9</v>
      </c>
      <c r="I14" s="25" t="s">
        <v>177</v>
      </c>
    </row>
    <row r="15" spans="1:16" s="195" customFormat="1" ht="30" x14ac:dyDescent="0.35">
      <c r="A15" s="188" t="s">
        <v>194</v>
      </c>
      <c r="B15" s="190" t="s">
        <v>15</v>
      </c>
      <c r="C15" s="191" t="s">
        <v>171</v>
      </c>
      <c r="D15" s="191" t="s">
        <v>172</v>
      </c>
      <c r="E15" s="191" t="s">
        <v>173</v>
      </c>
      <c r="F15" s="190" t="s">
        <v>169</v>
      </c>
      <c r="G15" s="192">
        <v>5</v>
      </c>
      <c r="H15" s="193">
        <v>0.2</v>
      </c>
      <c r="I15" s="194">
        <f>G15*H15</f>
        <v>1</v>
      </c>
      <c r="J15" s="199"/>
      <c r="K15" s="199"/>
      <c r="L15" s="199"/>
      <c r="M15" s="199"/>
      <c r="N15" s="199"/>
      <c r="O15" s="199"/>
      <c r="P15" s="199"/>
    </row>
    <row r="16" spans="1:16" s="195" customFormat="1" ht="23.25" customHeight="1" x14ac:dyDescent="0.35">
      <c r="A16" s="14" t="s">
        <v>195</v>
      </c>
      <c r="B16" s="190" t="s">
        <v>15</v>
      </c>
      <c r="C16" s="191" t="s">
        <v>171</v>
      </c>
      <c r="D16" s="191" t="s">
        <v>172</v>
      </c>
      <c r="E16" s="191" t="s">
        <v>173</v>
      </c>
      <c r="F16" s="190" t="s">
        <v>169</v>
      </c>
      <c r="G16" s="196">
        <v>5</v>
      </c>
      <c r="H16" s="197">
        <v>0.2</v>
      </c>
      <c r="I16" s="198">
        <f>G16*H16</f>
        <v>1</v>
      </c>
      <c r="J16" s="199"/>
      <c r="K16" s="199"/>
      <c r="L16" s="199"/>
      <c r="M16" s="199"/>
      <c r="N16" s="199"/>
      <c r="O16" s="199"/>
      <c r="P16" s="199"/>
    </row>
    <row r="17" spans="1:16" s="195" customFormat="1" ht="23.25" customHeight="1" x14ac:dyDescent="0.35">
      <c r="A17" s="188">
        <v>3</v>
      </c>
      <c r="B17" s="190" t="s">
        <v>15</v>
      </c>
      <c r="C17" s="191" t="s">
        <v>171</v>
      </c>
      <c r="D17" s="191" t="s">
        <v>172</v>
      </c>
      <c r="E17" s="191" t="s">
        <v>173</v>
      </c>
      <c r="F17" s="190" t="s">
        <v>169</v>
      </c>
      <c r="G17" s="196">
        <v>5</v>
      </c>
      <c r="H17" s="197">
        <v>0.2</v>
      </c>
      <c r="I17" s="198">
        <f>G17*H17</f>
        <v>1</v>
      </c>
      <c r="J17" s="199"/>
      <c r="K17" s="199"/>
      <c r="L17" s="199"/>
      <c r="M17" s="199"/>
      <c r="N17" s="199"/>
      <c r="O17" s="199"/>
      <c r="P17" s="199"/>
    </row>
    <row r="18" spans="1:16" s="195" customFormat="1" ht="15" x14ac:dyDescent="0.35">
      <c r="A18" s="188">
        <v>4</v>
      </c>
      <c r="B18" s="190"/>
      <c r="C18" s="191"/>
      <c r="D18" s="191"/>
      <c r="E18" s="191"/>
      <c r="F18" s="190"/>
      <c r="G18" s="196">
        <v>5</v>
      </c>
      <c r="H18" s="197">
        <v>0.2</v>
      </c>
      <c r="I18" s="198">
        <f>G18*H18</f>
        <v>1</v>
      </c>
      <c r="J18" s="199"/>
      <c r="K18" s="199"/>
      <c r="L18" s="199"/>
      <c r="M18" s="199"/>
      <c r="N18" s="199"/>
      <c r="O18" s="199"/>
      <c r="P18" s="199"/>
    </row>
    <row r="19" spans="1:16" s="195" customFormat="1" ht="15" x14ac:dyDescent="0.35">
      <c r="A19" s="188">
        <v>5</v>
      </c>
      <c r="B19" s="190"/>
      <c r="C19" s="191"/>
      <c r="D19" s="191"/>
      <c r="E19" s="191"/>
      <c r="F19" s="190"/>
      <c r="G19" s="196">
        <v>5</v>
      </c>
      <c r="H19" s="197">
        <v>0.2</v>
      </c>
      <c r="I19" s="198">
        <f>G19*H19</f>
        <v>1</v>
      </c>
      <c r="J19" s="199"/>
      <c r="K19" s="199"/>
      <c r="L19" s="199"/>
      <c r="M19" s="199"/>
      <c r="N19" s="199"/>
      <c r="O19" s="199"/>
      <c r="P19" s="199"/>
    </row>
    <row r="20" spans="1:16" ht="18.75" x14ac:dyDescent="0.45">
      <c r="A20" s="189" t="s">
        <v>16</v>
      </c>
      <c r="B20" s="26"/>
      <c r="C20" s="26"/>
      <c r="D20" s="27"/>
      <c r="E20" s="26"/>
      <c r="F20" s="26"/>
      <c r="G20" s="28"/>
      <c r="H20" s="29"/>
      <c r="I20" s="30"/>
    </row>
    <row r="21" spans="1:16" ht="23.25" customHeight="1" x14ac:dyDescent="0.45">
      <c r="A21" s="122" t="s">
        <v>17</v>
      </c>
      <c r="B21" s="123"/>
      <c r="C21" s="123"/>
      <c r="D21" s="123"/>
      <c r="E21" s="123"/>
      <c r="F21" s="123"/>
      <c r="G21" s="124"/>
      <c r="H21" s="31">
        <f>SUM(H15:H20)</f>
        <v>1</v>
      </c>
      <c r="I21" s="32">
        <f>SUM(I15:I20)</f>
        <v>5</v>
      </c>
    </row>
    <row r="22" spans="1:16" ht="23.25" customHeight="1" x14ac:dyDescent="0.45">
      <c r="A22" s="133" t="s">
        <v>178</v>
      </c>
      <c r="B22" s="134"/>
      <c r="C22" s="134"/>
      <c r="D22" s="134"/>
      <c r="E22" s="134"/>
      <c r="F22" s="134"/>
      <c r="G22" s="134"/>
      <c r="H22" s="135"/>
      <c r="I22" s="33">
        <f>I21*100/5</f>
        <v>100</v>
      </c>
    </row>
    <row r="23" spans="1:16" ht="23.25" customHeight="1" x14ac:dyDescent="0.45">
      <c r="A23" s="21" t="s">
        <v>18</v>
      </c>
      <c r="I23" s="201"/>
    </row>
    <row r="24" spans="1:16" ht="25.5" customHeight="1" x14ac:dyDescent="0.45">
      <c r="A24" s="136" t="s">
        <v>19</v>
      </c>
      <c r="B24" s="137"/>
      <c r="C24" s="137"/>
      <c r="D24" s="138"/>
      <c r="E24" s="136" t="s">
        <v>20</v>
      </c>
      <c r="F24" s="138"/>
      <c r="G24" s="130" t="s">
        <v>6</v>
      </c>
      <c r="H24" s="22" t="s">
        <v>7</v>
      </c>
      <c r="I24" s="121" t="s">
        <v>8</v>
      </c>
    </row>
    <row r="25" spans="1:16" ht="19.5" customHeight="1" x14ac:dyDescent="0.45">
      <c r="A25" s="139"/>
      <c r="B25" s="140"/>
      <c r="C25" s="140"/>
      <c r="D25" s="141"/>
      <c r="E25" s="139"/>
      <c r="F25" s="141"/>
      <c r="G25" s="131"/>
      <c r="H25" s="24" t="s">
        <v>9</v>
      </c>
      <c r="I25" s="25" t="s">
        <v>177</v>
      </c>
    </row>
    <row r="26" spans="1:16" ht="23.25" customHeight="1" x14ac:dyDescent="0.45">
      <c r="A26" s="34" t="s">
        <v>21</v>
      </c>
      <c r="B26" s="35"/>
      <c r="C26" s="35"/>
      <c r="D26" s="35"/>
      <c r="E26" s="142">
        <v>1</v>
      </c>
      <c r="F26" s="143"/>
      <c r="G26" s="36">
        <v>5</v>
      </c>
      <c r="H26" s="37">
        <v>0.2</v>
      </c>
      <c r="I26" s="38">
        <f>G26*H26</f>
        <v>1</v>
      </c>
    </row>
    <row r="27" spans="1:16" ht="23.25" customHeight="1" x14ac:dyDescent="0.45">
      <c r="A27" s="42" t="s">
        <v>22</v>
      </c>
      <c r="B27" s="43"/>
      <c r="C27" s="43"/>
      <c r="D27" s="43"/>
      <c r="E27" s="144">
        <v>1</v>
      </c>
      <c r="F27" s="145"/>
      <c r="G27" s="39">
        <v>5</v>
      </c>
      <c r="H27" s="40">
        <v>0.2</v>
      </c>
      <c r="I27" s="41">
        <f>G27*H27</f>
        <v>1</v>
      </c>
    </row>
    <row r="28" spans="1:16" ht="18.75" x14ac:dyDescent="0.45">
      <c r="A28" s="42" t="s">
        <v>23</v>
      </c>
      <c r="B28" s="43"/>
      <c r="C28" s="43"/>
      <c r="D28" s="43"/>
      <c r="E28" s="144">
        <v>1</v>
      </c>
      <c r="F28" s="145"/>
      <c r="G28" s="39">
        <v>5</v>
      </c>
      <c r="H28" s="40">
        <v>0.2</v>
      </c>
      <c r="I28" s="41">
        <f>G28*H28</f>
        <v>1</v>
      </c>
    </row>
    <row r="29" spans="1:16" ht="23.25" customHeight="1" x14ac:dyDescent="0.45">
      <c r="A29" s="146" t="s">
        <v>24</v>
      </c>
      <c r="B29" s="147"/>
      <c r="C29" s="147"/>
      <c r="D29" s="148"/>
      <c r="E29" s="144">
        <v>1</v>
      </c>
      <c r="F29" s="145"/>
      <c r="G29" s="39">
        <v>5</v>
      </c>
      <c r="H29" s="40">
        <v>0.2</v>
      </c>
      <c r="I29" s="41">
        <f>G29*H29</f>
        <v>1</v>
      </c>
    </row>
    <row r="30" spans="1:16" ht="23.25" customHeight="1" x14ac:dyDescent="0.45">
      <c r="A30" s="44" t="s">
        <v>25</v>
      </c>
      <c r="B30" s="45"/>
      <c r="C30" s="45"/>
      <c r="D30" s="45"/>
      <c r="E30" s="149">
        <v>1</v>
      </c>
      <c r="F30" s="150"/>
      <c r="G30" s="46">
        <v>5</v>
      </c>
      <c r="H30" s="47">
        <v>0.2</v>
      </c>
      <c r="I30" s="48">
        <f>G30*H30</f>
        <v>1</v>
      </c>
    </row>
    <row r="31" spans="1:16" ht="18.75" x14ac:dyDescent="0.45">
      <c r="A31" s="151" t="s">
        <v>26</v>
      </c>
      <c r="B31" s="152"/>
      <c r="C31" s="152"/>
      <c r="D31" s="152"/>
      <c r="E31" s="152"/>
      <c r="F31" s="152"/>
      <c r="G31" s="153"/>
      <c r="H31" s="31">
        <f>SUM(H26:H30)</f>
        <v>1</v>
      </c>
      <c r="I31" s="49">
        <f>SUM(I26:I30)</f>
        <v>5</v>
      </c>
    </row>
    <row r="32" spans="1:16" ht="18.75" x14ac:dyDescent="0.45">
      <c r="A32" s="133" t="s">
        <v>178</v>
      </c>
      <c r="B32" s="134"/>
      <c r="C32" s="134"/>
      <c r="D32" s="134"/>
      <c r="E32" s="134"/>
      <c r="F32" s="134"/>
      <c r="G32" s="134"/>
      <c r="H32" s="135"/>
      <c r="I32" s="50">
        <f>I31*100/5</f>
        <v>100</v>
      </c>
      <c r="J32" s="200"/>
    </row>
    <row r="33" spans="1:10" ht="18.75" x14ac:dyDescent="0.45">
      <c r="A33" s="51"/>
      <c r="B33" s="52"/>
      <c r="C33" s="52"/>
      <c r="D33" s="52"/>
      <c r="E33" s="52"/>
      <c r="F33" s="52"/>
      <c r="G33" s="52"/>
      <c r="H33" s="52"/>
      <c r="I33" s="53"/>
      <c r="J33" s="200"/>
    </row>
    <row r="34" spans="1:10" ht="18.75" x14ac:dyDescent="0.45">
      <c r="A34" s="51"/>
      <c r="B34" s="52"/>
      <c r="C34" s="52"/>
      <c r="D34" s="52"/>
      <c r="E34" s="52"/>
      <c r="F34" s="52"/>
      <c r="G34" s="52"/>
      <c r="H34" s="52"/>
      <c r="I34" s="53"/>
      <c r="J34" s="200"/>
    </row>
    <row r="35" spans="1:10" ht="18.75" x14ac:dyDescent="0.45">
      <c r="A35" s="51"/>
      <c r="B35" s="52"/>
      <c r="C35" s="52"/>
      <c r="D35" s="52"/>
      <c r="E35" s="52"/>
      <c r="F35" s="52"/>
      <c r="G35" s="52"/>
      <c r="H35" s="52"/>
      <c r="I35" s="53"/>
      <c r="J35" s="200"/>
    </row>
    <row r="36" spans="1:10" ht="18.75" x14ac:dyDescent="0.45">
      <c r="A36" s="51"/>
      <c r="B36" s="52"/>
      <c r="C36" s="52"/>
      <c r="D36" s="52"/>
      <c r="E36" s="52"/>
      <c r="F36" s="52"/>
      <c r="G36" s="52"/>
      <c r="H36" s="52"/>
      <c r="I36" s="53"/>
      <c r="J36" s="200"/>
    </row>
    <row r="37" spans="1:10" ht="18.75" x14ac:dyDescent="0.45">
      <c r="A37" s="51"/>
      <c r="B37" s="52"/>
      <c r="C37" s="52"/>
      <c r="D37" s="52"/>
      <c r="E37" s="52"/>
      <c r="F37" s="52"/>
      <c r="G37" s="52"/>
      <c r="H37" s="52"/>
      <c r="I37" s="53"/>
      <c r="J37" s="200"/>
    </row>
    <row r="38" spans="1:10" ht="18.75" x14ac:dyDescent="0.45">
      <c r="A38" s="51"/>
      <c r="B38" s="52"/>
      <c r="C38" s="52"/>
      <c r="D38" s="52"/>
      <c r="E38" s="52"/>
      <c r="F38" s="52"/>
      <c r="G38" s="52"/>
      <c r="H38" s="52"/>
      <c r="I38" s="53"/>
      <c r="J38" s="200"/>
    </row>
    <row r="39" spans="1:10" ht="23.25" customHeight="1" x14ac:dyDescent="0.45">
      <c r="A39" s="21" t="s">
        <v>27</v>
      </c>
    </row>
    <row r="40" spans="1:10" ht="16.5" customHeight="1" x14ac:dyDescent="0.45">
      <c r="A40" s="136" t="s">
        <v>28</v>
      </c>
      <c r="B40" s="137"/>
      <c r="C40" s="137"/>
      <c r="D40" s="137"/>
      <c r="E40" s="138"/>
      <c r="F40" s="154" t="s">
        <v>29</v>
      </c>
      <c r="G40" s="154"/>
      <c r="H40" s="22" t="s">
        <v>7</v>
      </c>
      <c r="I40" s="121" t="s">
        <v>8</v>
      </c>
    </row>
    <row r="41" spans="1:10" ht="15.75" customHeight="1" x14ac:dyDescent="0.45">
      <c r="A41" s="139"/>
      <c r="B41" s="140"/>
      <c r="C41" s="140"/>
      <c r="D41" s="140"/>
      <c r="E41" s="141"/>
      <c r="F41" s="155"/>
      <c r="G41" s="155"/>
      <c r="H41" s="24" t="s">
        <v>9</v>
      </c>
      <c r="I41" s="25" t="s">
        <v>177</v>
      </c>
    </row>
    <row r="42" spans="1:10" ht="23.25" customHeight="1" x14ac:dyDescent="0.45">
      <c r="A42" s="156" t="s">
        <v>30</v>
      </c>
      <c r="B42" s="157"/>
      <c r="C42" s="157"/>
      <c r="D42" s="157"/>
      <c r="E42" s="158"/>
      <c r="F42" s="159">
        <f>I22</f>
        <v>100</v>
      </c>
      <c r="G42" s="160"/>
      <c r="H42" s="55">
        <v>0.7</v>
      </c>
      <c r="I42" s="56">
        <f>F42*H42</f>
        <v>70</v>
      </c>
    </row>
    <row r="43" spans="1:10" ht="23.25" customHeight="1" x14ac:dyDescent="0.45">
      <c r="A43" s="161" t="s">
        <v>31</v>
      </c>
      <c r="B43" s="162"/>
      <c r="C43" s="162"/>
      <c r="D43" s="162"/>
      <c r="E43" s="163"/>
      <c r="F43" s="164">
        <f>I32</f>
        <v>100</v>
      </c>
      <c r="G43" s="165"/>
      <c r="H43" s="25">
        <v>0.3</v>
      </c>
      <c r="I43" s="57">
        <f>F43*H43</f>
        <v>30</v>
      </c>
    </row>
    <row r="44" spans="1:10" ht="18.75" x14ac:dyDescent="0.45">
      <c r="A44" s="168" t="s">
        <v>32</v>
      </c>
      <c r="B44" s="169"/>
      <c r="C44" s="169"/>
      <c r="D44" s="169"/>
      <c r="E44" s="169"/>
      <c r="F44" s="169"/>
      <c r="G44" s="169"/>
      <c r="H44" s="170"/>
      <c r="I44" s="50">
        <f>SUM(I42:I43)</f>
        <v>100</v>
      </c>
    </row>
    <row r="45" spans="1:10" ht="32.25" customHeight="1" x14ac:dyDescent="0.45">
      <c r="A45" s="21" t="s">
        <v>33</v>
      </c>
    </row>
    <row r="46" spans="1:10" ht="17.25" customHeight="1" x14ac:dyDescent="0.45">
      <c r="A46" s="1" t="s">
        <v>34</v>
      </c>
    </row>
    <row r="47" spans="1:10" ht="17.25" customHeight="1" x14ac:dyDescent="0.45">
      <c r="A47" s="1" t="s">
        <v>35</v>
      </c>
    </row>
    <row r="48" spans="1:10" ht="17.25" customHeight="1" x14ac:dyDescent="0.45">
      <c r="A48" s="1" t="s">
        <v>36</v>
      </c>
    </row>
    <row r="49" spans="1:9" ht="17.25" customHeight="1" x14ac:dyDescent="0.45">
      <c r="A49" s="1" t="s">
        <v>37</v>
      </c>
    </row>
    <row r="50" spans="1:9" ht="17.25" customHeight="1" x14ac:dyDescent="0.45">
      <c r="A50" s="1" t="s">
        <v>38</v>
      </c>
    </row>
    <row r="51" spans="1:9" ht="23.25" customHeight="1" x14ac:dyDescent="0.45">
      <c r="A51" s="21" t="s">
        <v>39</v>
      </c>
    </row>
    <row r="52" spans="1:9" ht="17.25" customHeight="1" x14ac:dyDescent="0.45">
      <c r="A52" s="171" t="s">
        <v>40</v>
      </c>
      <c r="B52" s="171"/>
      <c r="C52" s="171"/>
      <c r="D52" s="136" t="s">
        <v>41</v>
      </c>
      <c r="E52" s="137"/>
      <c r="F52" s="138"/>
      <c r="G52" s="136" t="s">
        <v>42</v>
      </c>
      <c r="H52" s="137"/>
      <c r="I52" s="138"/>
    </row>
    <row r="53" spans="1:9" ht="15.75" customHeight="1" x14ac:dyDescent="0.45">
      <c r="A53" s="172" t="s">
        <v>43</v>
      </c>
      <c r="B53" s="172"/>
      <c r="C53" s="172"/>
      <c r="D53" s="139"/>
      <c r="E53" s="140"/>
      <c r="F53" s="141"/>
      <c r="G53" s="139"/>
      <c r="H53" s="140"/>
      <c r="I53" s="141"/>
    </row>
    <row r="54" spans="1:9" ht="23.25" customHeight="1" x14ac:dyDescent="0.45">
      <c r="A54" s="173"/>
      <c r="B54" s="173"/>
      <c r="C54" s="173"/>
      <c r="D54" s="174"/>
      <c r="E54" s="174"/>
      <c r="F54" s="174"/>
      <c r="G54" s="174"/>
      <c r="H54" s="174"/>
      <c r="I54" s="174"/>
    </row>
    <row r="55" spans="1:9" ht="23.25" customHeight="1" x14ac:dyDescent="0.45">
      <c r="A55" s="166"/>
      <c r="B55" s="166"/>
      <c r="C55" s="166"/>
      <c r="D55" s="167"/>
      <c r="E55" s="167"/>
      <c r="F55" s="167"/>
      <c r="G55" s="167"/>
      <c r="H55" s="167"/>
      <c r="I55" s="167"/>
    </row>
    <row r="56" spans="1:9" ht="23.25" customHeight="1" x14ac:dyDescent="0.45">
      <c r="A56" s="21" t="s">
        <v>44</v>
      </c>
    </row>
    <row r="57" spans="1:9" ht="17.25" customHeight="1" x14ac:dyDescent="0.45">
      <c r="A57" s="4" t="s">
        <v>45</v>
      </c>
    </row>
    <row r="58" spans="1:9" ht="21" customHeight="1" x14ac:dyDescent="0.45">
      <c r="A58" s="1" t="s">
        <v>46</v>
      </c>
    </row>
    <row r="59" spans="1:9" ht="23.25" customHeight="1" x14ac:dyDescent="0.45">
      <c r="E59" s="1" t="s">
        <v>47</v>
      </c>
    </row>
    <row r="60" spans="1:9" ht="23.25" customHeight="1" x14ac:dyDescent="0.45">
      <c r="E60" s="1" t="s">
        <v>166</v>
      </c>
    </row>
    <row r="61" spans="1:9" ht="18" customHeight="1" x14ac:dyDescent="0.45">
      <c r="E61" s="1" t="s">
        <v>48</v>
      </c>
    </row>
    <row r="62" spans="1:9" ht="16.5" customHeight="1" x14ac:dyDescent="0.45">
      <c r="A62" s="4" t="s">
        <v>179</v>
      </c>
    </row>
    <row r="63" spans="1:9" ht="20.25" customHeight="1" x14ac:dyDescent="0.45">
      <c r="A63" s="1" t="s">
        <v>49</v>
      </c>
    </row>
    <row r="64" spans="1:9" ht="19.5" customHeight="1" x14ac:dyDescent="0.45">
      <c r="A64" s="1" t="s">
        <v>50</v>
      </c>
    </row>
    <row r="65" spans="1:5" ht="23.25" customHeight="1" x14ac:dyDescent="0.45">
      <c r="A65" s="1" t="s">
        <v>51</v>
      </c>
    </row>
    <row r="66" spans="1:5" ht="23.25" customHeight="1" x14ac:dyDescent="0.45">
      <c r="E66" s="1" t="s">
        <v>47</v>
      </c>
    </row>
    <row r="67" spans="1:5" ht="23.25" customHeight="1" x14ac:dyDescent="0.45">
      <c r="E67" s="1" t="s">
        <v>196</v>
      </c>
    </row>
    <row r="68" spans="1:5" ht="18.75" customHeight="1" x14ac:dyDescent="0.45">
      <c r="E68" s="1" t="s">
        <v>48</v>
      </c>
    </row>
    <row r="69" spans="1:5" ht="18.75" customHeight="1" x14ac:dyDescent="0.45">
      <c r="A69" s="21" t="s">
        <v>52</v>
      </c>
    </row>
    <row r="70" spans="1:5" ht="18" customHeight="1" x14ac:dyDescent="0.45">
      <c r="A70" s="4" t="s">
        <v>53</v>
      </c>
    </row>
    <row r="71" spans="1:5" ht="23.25" customHeight="1" x14ac:dyDescent="0.45">
      <c r="A71" s="1" t="s">
        <v>54</v>
      </c>
    </row>
    <row r="72" spans="1:5" ht="23.25" customHeight="1" x14ac:dyDescent="0.45">
      <c r="A72" s="1" t="s">
        <v>55</v>
      </c>
    </row>
    <row r="73" spans="1:5" ht="23.25" customHeight="1" x14ac:dyDescent="0.45">
      <c r="A73" s="1" t="s">
        <v>56</v>
      </c>
    </row>
    <row r="74" spans="1:5" ht="18.75" x14ac:dyDescent="0.45">
      <c r="E74" s="1" t="s">
        <v>57</v>
      </c>
    </row>
    <row r="75" spans="1:5" ht="18.75" x14ac:dyDescent="0.45">
      <c r="E75" s="1" t="s">
        <v>163</v>
      </c>
    </row>
    <row r="76" spans="1:5" ht="18.75" x14ac:dyDescent="0.45">
      <c r="E76" s="1" t="s">
        <v>58</v>
      </c>
    </row>
    <row r="77" spans="1:5" ht="18.75" x14ac:dyDescent="0.45"/>
    <row r="78" spans="1:5" ht="18.75" x14ac:dyDescent="0.45"/>
    <row r="79" spans="1:5" ht="23.25" customHeight="1" x14ac:dyDescent="0.45">
      <c r="A79" s="4" t="s">
        <v>59</v>
      </c>
    </row>
    <row r="80" spans="1:5" ht="18" customHeight="1" x14ac:dyDescent="0.45">
      <c r="A80" s="1" t="s">
        <v>54</v>
      </c>
    </row>
    <row r="81" spans="1:5" ht="21" customHeight="1" x14ac:dyDescent="0.45">
      <c r="A81" s="1" t="s">
        <v>60</v>
      </c>
    </row>
    <row r="82" spans="1:5" ht="23.25" customHeight="1" x14ac:dyDescent="0.45">
      <c r="A82" s="1" t="s">
        <v>56</v>
      </c>
    </row>
    <row r="83" spans="1:5" ht="19.5" customHeight="1" x14ac:dyDescent="0.45">
      <c r="E83" s="1" t="s">
        <v>47</v>
      </c>
    </row>
    <row r="84" spans="1:5" ht="23.25" customHeight="1" x14ac:dyDescent="0.45">
      <c r="A84" s="58" t="s">
        <v>16</v>
      </c>
      <c r="E84" s="1" t="s">
        <v>61</v>
      </c>
    </row>
    <row r="85" spans="1:5" ht="17.25" customHeight="1" x14ac:dyDescent="0.45">
      <c r="A85" s="59" t="s">
        <v>16</v>
      </c>
      <c r="E85" s="1" t="s">
        <v>48</v>
      </c>
    </row>
    <row r="86" spans="1:5" ht="23.25" customHeight="1" x14ac:dyDescent="0.45">
      <c r="A86" s="60" t="s">
        <v>16</v>
      </c>
    </row>
  </sheetData>
  <mergeCells count="45">
    <mergeCell ref="A55:C55"/>
    <mergeCell ref="D55:F55"/>
    <mergeCell ref="G55:I55"/>
    <mergeCell ref="A44:H44"/>
    <mergeCell ref="A52:C52"/>
    <mergeCell ref="D52:F53"/>
    <mergeCell ref="G52:I53"/>
    <mergeCell ref="A53:C53"/>
    <mergeCell ref="A54:C54"/>
    <mergeCell ref="D54:F54"/>
    <mergeCell ref="G54:I54"/>
    <mergeCell ref="A40:E41"/>
    <mergeCell ref="F40:G41"/>
    <mergeCell ref="A42:E42"/>
    <mergeCell ref="F42:G42"/>
    <mergeCell ref="A43:E43"/>
    <mergeCell ref="F43:G43"/>
    <mergeCell ref="A32:H32"/>
    <mergeCell ref="A22:H22"/>
    <mergeCell ref="A24:D25"/>
    <mergeCell ref="E24:F25"/>
    <mergeCell ref="G24:G25"/>
    <mergeCell ref="E26:F26"/>
    <mergeCell ref="E27:F27"/>
    <mergeCell ref="E28:F28"/>
    <mergeCell ref="A29:D29"/>
    <mergeCell ref="E29:F29"/>
    <mergeCell ref="E30:F30"/>
    <mergeCell ref="A31:G31"/>
    <mergeCell ref="A21:G21"/>
    <mergeCell ref="A3:I3"/>
    <mergeCell ref="A5:C5"/>
    <mergeCell ref="A13:A14"/>
    <mergeCell ref="B13:F13"/>
    <mergeCell ref="G13:G14"/>
    <mergeCell ref="D5:I5"/>
    <mergeCell ref="D6:I6"/>
    <mergeCell ref="A8:C8"/>
    <mergeCell ref="D8:I8"/>
    <mergeCell ref="A9:C9"/>
    <mergeCell ref="D9:I9"/>
    <mergeCell ref="A11:C11"/>
    <mergeCell ref="A10:C10"/>
    <mergeCell ref="D10:I10"/>
    <mergeCell ref="D11:I11"/>
  </mergeCells>
  <pageMargins left="0.43" right="0.15748031496062992" top="0.16" bottom="0.17" header="0.16" footer="0.17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A10" zoomScale="70" zoomScaleNormal="70" workbookViewId="0">
      <selection activeCell="C20" sqref="C20"/>
    </sheetView>
  </sheetViews>
  <sheetFormatPr defaultRowHeight="27.75" customHeight="1" x14ac:dyDescent="0.45"/>
  <cols>
    <col min="1" max="1" width="9.140625" style="1"/>
    <col min="2" max="2" width="29.140625" style="2" customWidth="1"/>
    <col min="3" max="3" width="33.5703125" style="3" customWidth="1"/>
    <col min="4" max="4" width="32.28515625" style="1" customWidth="1"/>
    <col min="5" max="5" width="8.42578125" style="1" customWidth="1"/>
    <col min="6" max="6" width="8.140625" style="1" customWidth="1"/>
    <col min="7" max="7" width="8.28515625" style="1" customWidth="1"/>
    <col min="8" max="8" width="7.85546875" style="1" customWidth="1"/>
    <col min="9" max="9" width="8" style="1" customWidth="1"/>
    <col min="10" max="16384" width="9.140625" style="1"/>
  </cols>
  <sheetData>
    <row r="1" spans="1:9" ht="27.75" customHeight="1" x14ac:dyDescent="0.45">
      <c r="A1" s="1" t="s">
        <v>62</v>
      </c>
    </row>
    <row r="2" spans="1:9" ht="27.75" customHeight="1" x14ac:dyDescent="0.45">
      <c r="A2" s="4"/>
    </row>
    <row r="3" spans="1:9" ht="27.75" customHeight="1" x14ac:dyDescent="0.45">
      <c r="A3" s="4"/>
    </row>
    <row r="4" spans="1:9" s="5" customFormat="1" ht="27.75" customHeight="1" x14ac:dyDescent="0.6">
      <c r="A4" s="175" t="s">
        <v>1</v>
      </c>
      <c r="B4" s="175"/>
      <c r="C4" s="175"/>
      <c r="D4" s="175"/>
      <c r="E4" s="175"/>
      <c r="F4" s="175"/>
      <c r="G4" s="175"/>
      <c r="H4" s="175"/>
      <c r="I4" s="175"/>
    </row>
    <row r="5" spans="1:9" s="6" customFormat="1" ht="24" customHeight="1" x14ac:dyDescent="0.55000000000000004">
      <c r="A5" s="176" t="s">
        <v>63</v>
      </c>
      <c r="B5" s="176"/>
      <c r="C5" s="176"/>
      <c r="D5" s="176"/>
      <c r="E5" s="176"/>
      <c r="F5" s="176"/>
      <c r="G5" s="176"/>
      <c r="H5" s="176"/>
      <c r="I5" s="176"/>
    </row>
    <row r="6" spans="1:9" s="6" customFormat="1" ht="24" x14ac:dyDescent="0.55000000000000004">
      <c r="A6" s="7"/>
      <c r="B6" s="8"/>
      <c r="C6" s="9" t="s">
        <v>64</v>
      </c>
      <c r="D6" s="180" t="s">
        <v>167</v>
      </c>
      <c r="E6" s="180"/>
      <c r="F6" s="180"/>
      <c r="G6" s="180"/>
      <c r="H6" s="180"/>
      <c r="I6" s="180"/>
    </row>
    <row r="7" spans="1:9" s="6" customFormat="1" ht="24" x14ac:dyDescent="0.55000000000000004">
      <c r="A7" s="10"/>
      <c r="B7" s="8"/>
      <c r="C7" s="7"/>
      <c r="D7" s="180" t="s">
        <v>168</v>
      </c>
      <c r="E7" s="180"/>
      <c r="F7" s="180"/>
      <c r="G7" s="180"/>
      <c r="H7" s="180"/>
      <c r="I7" s="180"/>
    </row>
    <row r="8" spans="1:9" s="6" customFormat="1" ht="27" customHeight="1" x14ac:dyDescent="0.55000000000000004">
      <c r="A8" s="202" t="s">
        <v>197</v>
      </c>
      <c r="B8" s="202"/>
      <c r="C8" s="202"/>
      <c r="D8" s="202"/>
      <c r="E8" s="202"/>
      <c r="F8" s="202"/>
      <c r="G8" s="202"/>
      <c r="H8" s="202"/>
      <c r="I8" s="202"/>
    </row>
    <row r="9" spans="1:9" s="6" customFormat="1" ht="27" customHeight="1" x14ac:dyDescent="0.55000000000000004">
      <c r="A9" s="202" t="s">
        <v>198</v>
      </c>
      <c r="B9" s="202"/>
      <c r="C9" s="202"/>
      <c r="D9" s="202"/>
      <c r="E9" s="202"/>
      <c r="F9" s="202"/>
      <c r="G9" s="202"/>
      <c r="H9" s="202"/>
      <c r="I9" s="202"/>
    </row>
    <row r="10" spans="1:9" s="6" customFormat="1" ht="20.25" customHeight="1" x14ac:dyDescent="0.55000000000000004">
      <c r="A10" s="177" t="s">
        <v>65</v>
      </c>
      <c r="B10" s="177" t="s">
        <v>66</v>
      </c>
      <c r="C10" s="11" t="s">
        <v>67</v>
      </c>
      <c r="D10" s="11" t="s">
        <v>68</v>
      </c>
      <c r="E10" s="179" t="s">
        <v>69</v>
      </c>
      <c r="F10" s="179"/>
      <c r="G10" s="179"/>
      <c r="H10" s="179"/>
      <c r="I10" s="179"/>
    </row>
    <row r="11" spans="1:9" s="6" customFormat="1" ht="22.5" customHeight="1" x14ac:dyDescent="0.55000000000000004">
      <c r="A11" s="178"/>
      <c r="B11" s="178"/>
      <c r="C11" s="12" t="s">
        <v>70</v>
      </c>
      <c r="D11" s="12" t="s">
        <v>71</v>
      </c>
      <c r="E11" s="12">
        <v>1</v>
      </c>
      <c r="F11" s="12">
        <v>2</v>
      </c>
      <c r="G11" s="12">
        <v>3</v>
      </c>
      <c r="H11" s="12">
        <v>4</v>
      </c>
      <c r="I11" s="12">
        <v>5</v>
      </c>
    </row>
    <row r="12" spans="1:9" s="13" customFormat="1" ht="65.25" x14ac:dyDescent="0.2">
      <c r="A12" s="18">
        <v>1</v>
      </c>
      <c r="B12" s="19" t="s">
        <v>181</v>
      </c>
      <c r="C12" s="20" t="s">
        <v>175</v>
      </c>
      <c r="D12" s="19" t="s">
        <v>176</v>
      </c>
      <c r="E12" s="120" t="s">
        <v>15</v>
      </c>
      <c r="F12" s="119" t="s">
        <v>171</v>
      </c>
      <c r="G12" s="119" t="s">
        <v>172</v>
      </c>
      <c r="H12" s="119" t="s">
        <v>173</v>
      </c>
      <c r="I12" s="120" t="s">
        <v>169</v>
      </c>
    </row>
    <row r="13" spans="1:9" s="6" customFormat="1" ht="48.75" customHeight="1" x14ac:dyDescent="0.55000000000000004">
      <c r="A13" s="18">
        <v>2</v>
      </c>
      <c r="B13" s="19" t="s">
        <v>72</v>
      </c>
      <c r="C13" s="20" t="s">
        <v>73</v>
      </c>
      <c r="D13" s="19" t="s">
        <v>180</v>
      </c>
      <c r="E13" s="120" t="s">
        <v>15</v>
      </c>
      <c r="F13" s="119" t="s">
        <v>171</v>
      </c>
      <c r="G13" s="119" t="s">
        <v>172</v>
      </c>
      <c r="H13" s="119" t="s">
        <v>173</v>
      </c>
      <c r="I13" s="120" t="s">
        <v>169</v>
      </c>
    </row>
    <row r="14" spans="1:9" s="6" customFormat="1" ht="43.5" x14ac:dyDescent="0.55000000000000004">
      <c r="A14" s="18">
        <v>3</v>
      </c>
      <c r="B14" s="19" t="s">
        <v>74</v>
      </c>
      <c r="C14" s="20" t="s">
        <v>75</v>
      </c>
      <c r="D14" s="19" t="s">
        <v>174</v>
      </c>
      <c r="E14" s="120" t="s">
        <v>15</v>
      </c>
      <c r="F14" s="119" t="s">
        <v>171</v>
      </c>
      <c r="G14" s="119" t="s">
        <v>172</v>
      </c>
      <c r="H14" s="119" t="s">
        <v>173</v>
      </c>
      <c r="I14" s="120" t="s">
        <v>169</v>
      </c>
    </row>
    <row r="15" spans="1:9" s="6" customFormat="1" ht="51.75" customHeight="1" x14ac:dyDescent="0.55000000000000004">
      <c r="A15" s="18">
        <v>4</v>
      </c>
      <c r="B15" s="14" t="s">
        <v>187</v>
      </c>
      <c r="C15" s="20" t="s">
        <v>162</v>
      </c>
      <c r="D15" s="14" t="s">
        <v>189</v>
      </c>
      <c r="E15" s="117" t="s">
        <v>186</v>
      </c>
      <c r="F15" s="118" t="s">
        <v>171</v>
      </c>
      <c r="G15" s="118" t="s">
        <v>182</v>
      </c>
      <c r="H15" s="119" t="s">
        <v>183</v>
      </c>
      <c r="I15" s="120" t="s">
        <v>185</v>
      </c>
    </row>
    <row r="16" spans="1:9" s="6" customFormat="1" ht="43.5" x14ac:dyDescent="0.55000000000000004">
      <c r="A16" s="18">
        <v>5</v>
      </c>
      <c r="B16" s="116" t="s">
        <v>188</v>
      </c>
      <c r="C16" s="20" t="s">
        <v>162</v>
      </c>
      <c r="D16" s="116" t="s">
        <v>190</v>
      </c>
      <c r="E16" s="117" t="s">
        <v>186</v>
      </c>
      <c r="F16" s="118" t="s">
        <v>171</v>
      </c>
      <c r="G16" s="118" t="s">
        <v>182</v>
      </c>
      <c r="H16" s="119" t="s">
        <v>183</v>
      </c>
      <c r="I16" s="120" t="s">
        <v>185</v>
      </c>
    </row>
    <row r="17" spans="2:2" ht="27.75" customHeight="1" x14ac:dyDescent="0.55000000000000004">
      <c r="B17" s="8"/>
    </row>
    <row r="18" spans="2:2" ht="27.75" customHeight="1" x14ac:dyDescent="0.55000000000000004">
      <c r="B18" s="8"/>
    </row>
  </sheetData>
  <mergeCells count="9">
    <mergeCell ref="A4:I4"/>
    <mergeCell ref="A5:I5"/>
    <mergeCell ref="A10:A11"/>
    <mergeCell ref="B10:B11"/>
    <mergeCell ref="E10:I10"/>
    <mergeCell ref="D6:I6"/>
    <mergeCell ref="D7:I7"/>
    <mergeCell ref="A8:I8"/>
    <mergeCell ref="A9:I9"/>
  </mergeCells>
  <printOptions horizontalCentered="1"/>
  <pageMargins left="0.15748031496062992" right="0.15748031496062992" top="0.23622047244094491" bottom="0.23622047244094491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4"/>
  <sheetViews>
    <sheetView topLeftCell="A19" zoomScale="130" zoomScaleNormal="130" workbookViewId="0">
      <selection activeCell="C31" sqref="C31"/>
    </sheetView>
  </sheetViews>
  <sheetFormatPr defaultRowHeight="21.75" x14ac:dyDescent="0.5"/>
  <cols>
    <col min="1" max="1" width="2.140625" style="5" customWidth="1"/>
    <col min="2" max="2" width="15.28515625" style="5" customWidth="1"/>
    <col min="3" max="3" width="30.85546875" style="5" customWidth="1"/>
    <col min="4" max="4" width="30.42578125" style="5" customWidth="1"/>
    <col min="5" max="5" width="31.140625" style="5" customWidth="1"/>
    <col min="6" max="6" width="31.28515625" style="5" customWidth="1"/>
    <col min="7" max="16384" width="9.140625" style="5"/>
  </cols>
  <sheetData>
    <row r="1" spans="2:10" ht="65.25" customHeight="1" x14ac:dyDescent="0.5"/>
    <row r="2" spans="2:10" ht="26.25" x14ac:dyDescent="0.6">
      <c r="B2" s="175" t="s">
        <v>1</v>
      </c>
      <c r="C2" s="175"/>
      <c r="D2" s="175"/>
      <c r="E2" s="175"/>
      <c r="F2" s="175"/>
    </row>
    <row r="3" spans="2:10" x14ac:dyDescent="0.5">
      <c r="B3" s="181" t="s">
        <v>76</v>
      </c>
      <c r="C3" s="181"/>
      <c r="D3" s="181"/>
      <c r="E3" s="181"/>
      <c r="F3" s="181"/>
    </row>
    <row r="4" spans="2:10" ht="24" x14ac:dyDescent="0.55000000000000004">
      <c r="B4" s="15"/>
      <c r="C4" s="15"/>
      <c r="D4" s="103" t="s">
        <v>77</v>
      </c>
      <c r="E4" s="7" t="s">
        <v>167</v>
      </c>
      <c r="F4" s="7"/>
      <c r="G4" s="7"/>
      <c r="H4" s="7"/>
      <c r="I4" s="7"/>
      <c r="J4" s="7"/>
    </row>
    <row r="5" spans="2:10" ht="24" x14ac:dyDescent="0.55000000000000004">
      <c r="B5" s="17"/>
      <c r="D5" s="15"/>
      <c r="E5" s="7" t="s">
        <v>168</v>
      </c>
      <c r="F5" s="7"/>
      <c r="G5" s="7"/>
      <c r="H5" s="7"/>
      <c r="I5" s="7"/>
      <c r="J5" s="7"/>
    </row>
    <row r="6" spans="2:10" x14ac:dyDescent="0.5">
      <c r="B6" s="61" t="s">
        <v>2</v>
      </c>
    </row>
    <row r="7" spans="2:10" ht="27" customHeight="1" x14ac:dyDescent="0.55000000000000004">
      <c r="B7" s="202" t="s">
        <v>197</v>
      </c>
      <c r="C7" s="202"/>
      <c r="D7" s="202"/>
      <c r="E7" s="202"/>
      <c r="F7" s="202"/>
      <c r="G7" s="9"/>
      <c r="H7" s="9"/>
      <c r="I7" s="9"/>
      <c r="J7" s="9"/>
    </row>
    <row r="8" spans="2:10" ht="27" customHeight="1" x14ac:dyDescent="0.55000000000000004">
      <c r="B8" s="202" t="s">
        <v>198</v>
      </c>
      <c r="C8" s="202"/>
      <c r="D8" s="202"/>
      <c r="E8" s="202"/>
      <c r="F8" s="202"/>
      <c r="G8" s="9"/>
      <c r="H8" s="9"/>
      <c r="I8" s="9"/>
      <c r="J8" s="9"/>
    </row>
    <row r="9" spans="2:10" x14ac:dyDescent="0.5">
      <c r="B9" s="132" t="s">
        <v>199</v>
      </c>
      <c r="C9" s="132"/>
      <c r="D9" s="132"/>
      <c r="E9" s="132"/>
      <c r="F9" s="132"/>
    </row>
    <row r="10" spans="2:10" x14ac:dyDescent="0.5">
      <c r="B10" s="203" t="s">
        <v>78</v>
      </c>
      <c r="C10" s="203"/>
      <c r="D10" s="203"/>
      <c r="E10" s="203"/>
      <c r="F10" s="203"/>
    </row>
    <row r="12" spans="2:10" x14ac:dyDescent="0.5">
      <c r="B12" s="182" t="s">
        <v>79</v>
      </c>
      <c r="C12" s="182"/>
      <c r="D12" s="182"/>
      <c r="E12" s="182"/>
      <c r="F12" s="182"/>
    </row>
    <row r="13" spans="2:10" x14ac:dyDescent="0.5">
      <c r="B13" s="62" t="s">
        <v>80</v>
      </c>
      <c r="C13" s="62" t="s">
        <v>11</v>
      </c>
      <c r="D13" s="62" t="s">
        <v>12</v>
      </c>
      <c r="E13" s="62" t="s">
        <v>13</v>
      </c>
      <c r="F13" s="62" t="s">
        <v>14</v>
      </c>
    </row>
    <row r="14" spans="2:10" s="63" customFormat="1" ht="89.25" customHeight="1" x14ac:dyDescent="0.5">
      <c r="B14" s="84" t="s">
        <v>81</v>
      </c>
      <c r="C14" s="83" t="s">
        <v>82</v>
      </c>
      <c r="D14" s="83" t="s">
        <v>83</v>
      </c>
      <c r="E14" s="83" t="s">
        <v>84</v>
      </c>
      <c r="F14" s="83" t="s">
        <v>85</v>
      </c>
    </row>
    <row r="15" spans="2:10" s="63" customFormat="1" ht="87" x14ac:dyDescent="0.5">
      <c r="B15" s="95" t="s">
        <v>86</v>
      </c>
      <c r="C15" s="64" t="s">
        <v>87</v>
      </c>
      <c r="D15" s="64" t="s">
        <v>88</v>
      </c>
      <c r="E15" s="65" t="s">
        <v>89</v>
      </c>
      <c r="F15" s="65" t="s">
        <v>90</v>
      </c>
    </row>
    <row r="16" spans="2:10" ht="109.5" customHeight="1" x14ac:dyDescent="0.5">
      <c r="B16" s="95" t="s">
        <v>91</v>
      </c>
      <c r="C16" s="64" t="s">
        <v>92</v>
      </c>
      <c r="D16" s="64"/>
      <c r="E16" s="65"/>
      <c r="F16" s="65"/>
    </row>
    <row r="17" spans="2:6" ht="65.25" x14ac:dyDescent="0.5">
      <c r="B17" s="95" t="s">
        <v>93</v>
      </c>
      <c r="C17" s="66"/>
      <c r="D17" s="66"/>
      <c r="E17" s="66"/>
      <c r="F17" s="66"/>
    </row>
    <row r="18" spans="2:6" ht="86.25" customHeight="1" x14ac:dyDescent="0.5">
      <c r="B18" s="108" t="s">
        <v>94</v>
      </c>
      <c r="C18" s="67"/>
      <c r="D18" s="67"/>
      <c r="E18" s="67"/>
      <c r="F18" s="67"/>
    </row>
    <row r="19" spans="2:6" x14ac:dyDescent="0.5">
      <c r="B19" s="68" t="s">
        <v>95</v>
      </c>
      <c r="C19" s="69">
        <v>5</v>
      </c>
      <c r="D19" s="70" t="s">
        <v>96</v>
      </c>
      <c r="E19" s="70"/>
      <c r="F19" s="71"/>
    </row>
    <row r="20" spans="2:6" x14ac:dyDescent="0.5">
      <c r="B20" s="72" t="s">
        <v>97</v>
      </c>
      <c r="C20" s="73">
        <v>5</v>
      </c>
      <c r="D20" s="63" t="s">
        <v>98</v>
      </c>
      <c r="E20" s="63"/>
      <c r="F20" s="74"/>
    </row>
    <row r="21" spans="2:6" x14ac:dyDescent="0.5">
      <c r="B21" s="75" t="s">
        <v>99</v>
      </c>
      <c r="C21" s="76">
        <f>C20*100/C19</f>
        <v>100</v>
      </c>
      <c r="D21" s="77" t="s">
        <v>100</v>
      </c>
      <c r="E21" s="78"/>
      <c r="F21" s="79"/>
    </row>
    <row r="22" spans="2:6" x14ac:dyDescent="0.5">
      <c r="D22" s="5" t="s">
        <v>101</v>
      </c>
    </row>
    <row r="23" spans="2:6" x14ac:dyDescent="0.5">
      <c r="D23" s="5" t="s">
        <v>102</v>
      </c>
    </row>
    <row r="24" spans="2:6" x14ac:dyDescent="0.5">
      <c r="C24" s="80" t="s">
        <v>200</v>
      </c>
      <c r="D24" s="5" t="s">
        <v>103</v>
      </c>
    </row>
    <row r="25" spans="2:6" x14ac:dyDescent="0.5">
      <c r="C25" s="81" t="s">
        <v>107</v>
      </c>
      <c r="D25" s="5" t="s">
        <v>104</v>
      </c>
    </row>
    <row r="26" spans="2:6" x14ac:dyDescent="0.5">
      <c r="C26" s="82" t="s">
        <v>108</v>
      </c>
      <c r="D26" s="5" t="s">
        <v>105</v>
      </c>
    </row>
    <row r="27" spans="2:6" hidden="1" x14ac:dyDescent="0.5"/>
    <row r="28" spans="2:6" hidden="1" x14ac:dyDescent="0.5"/>
    <row r="29" spans="2:6" hidden="1" x14ac:dyDescent="0.5"/>
    <row r="33" spans="3:3" x14ac:dyDescent="0.5">
      <c r="C33" s="85" t="s">
        <v>109</v>
      </c>
    </row>
    <row r="34" spans="3:3" x14ac:dyDescent="0.5">
      <c r="C34" s="85" t="s">
        <v>110</v>
      </c>
    </row>
  </sheetData>
  <mergeCells count="7">
    <mergeCell ref="B2:F2"/>
    <mergeCell ref="B3:F3"/>
    <mergeCell ref="B12:F12"/>
    <mergeCell ref="B7:F7"/>
    <mergeCell ref="B8:F8"/>
    <mergeCell ref="B10:F10"/>
    <mergeCell ref="B9:F9"/>
  </mergeCells>
  <pageMargins left="0.23622047244094491" right="0.15748031496062992" top="0.35433070866141736" bottom="0.19685039370078741" header="0.15748031496062992" footer="0.1574803149606299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2"/>
  <sheetViews>
    <sheetView topLeftCell="A4" zoomScale="70" zoomScaleNormal="70" workbookViewId="0">
      <selection activeCell="C9" sqref="C9"/>
    </sheetView>
  </sheetViews>
  <sheetFormatPr defaultRowHeight="21.75" x14ac:dyDescent="0.5"/>
  <cols>
    <col min="1" max="1" width="2" style="5" customWidth="1"/>
    <col min="2" max="6" width="27.7109375" style="5" customWidth="1"/>
    <col min="7" max="16384" width="9.140625" style="5"/>
  </cols>
  <sheetData>
    <row r="1" spans="2:6" x14ac:dyDescent="0.5">
      <c r="B1" s="183" t="s">
        <v>22</v>
      </c>
      <c r="C1" s="184"/>
      <c r="D1" s="184"/>
      <c r="E1" s="184"/>
      <c r="F1" s="185"/>
    </row>
    <row r="2" spans="2:6" x14ac:dyDescent="0.5">
      <c r="B2" s="86" t="s">
        <v>80</v>
      </c>
      <c r="C2" s="86" t="s">
        <v>11</v>
      </c>
      <c r="D2" s="86" t="s">
        <v>12</v>
      </c>
      <c r="E2" s="86" t="s">
        <v>13</v>
      </c>
      <c r="F2" s="86" t="s">
        <v>14</v>
      </c>
    </row>
    <row r="3" spans="2:6" ht="120.75" customHeight="1" x14ac:dyDescent="0.5">
      <c r="B3" s="87" t="s">
        <v>111</v>
      </c>
      <c r="C3" s="109" t="s">
        <v>112</v>
      </c>
      <c r="D3" s="109" t="s">
        <v>113</v>
      </c>
      <c r="E3" s="109" t="s">
        <v>114</v>
      </c>
      <c r="F3" s="109" t="s">
        <v>115</v>
      </c>
    </row>
    <row r="4" spans="2:6" ht="108.75" x14ac:dyDescent="0.5">
      <c r="B4" s="95" t="s">
        <v>116</v>
      </c>
      <c r="C4" s="65" t="s">
        <v>117</v>
      </c>
      <c r="D4" s="65" t="s">
        <v>118</v>
      </c>
      <c r="E4" s="65" t="s">
        <v>119</v>
      </c>
      <c r="F4" s="65" t="s">
        <v>120</v>
      </c>
    </row>
    <row r="5" spans="2:6" ht="130.5" x14ac:dyDescent="0.5">
      <c r="B5" s="95" t="s">
        <v>121</v>
      </c>
      <c r="C5" s="65"/>
      <c r="D5" s="65" t="s">
        <v>122</v>
      </c>
      <c r="E5" s="65"/>
      <c r="F5" s="65" t="s">
        <v>123</v>
      </c>
    </row>
    <row r="6" spans="2:6" ht="87" x14ac:dyDescent="0.5">
      <c r="B6" s="110" t="s">
        <v>124</v>
      </c>
      <c r="C6" s="88"/>
      <c r="D6" s="88"/>
      <c r="E6" s="88"/>
      <c r="F6" s="88"/>
    </row>
    <row r="7" spans="2:6" x14ac:dyDescent="0.5">
      <c r="B7" s="68" t="s">
        <v>95</v>
      </c>
      <c r="C7" s="69">
        <v>4</v>
      </c>
      <c r="D7" s="70" t="s">
        <v>96</v>
      </c>
      <c r="E7" s="70"/>
      <c r="F7" s="71"/>
    </row>
    <row r="8" spans="2:6" x14ac:dyDescent="0.5">
      <c r="B8" s="72" t="s">
        <v>97</v>
      </c>
      <c r="C8" s="73">
        <v>4</v>
      </c>
      <c r="D8" s="63" t="s">
        <v>98</v>
      </c>
      <c r="E8" s="63"/>
      <c r="F8" s="74"/>
    </row>
    <row r="9" spans="2:6" x14ac:dyDescent="0.5">
      <c r="B9" s="75" t="s">
        <v>99</v>
      </c>
      <c r="C9" s="76">
        <f>C8*100/C7</f>
        <v>100</v>
      </c>
      <c r="D9" s="77" t="s">
        <v>100</v>
      </c>
      <c r="E9" s="78"/>
      <c r="F9" s="79"/>
    </row>
    <row r="10" spans="2:6" hidden="1" x14ac:dyDescent="0.5">
      <c r="D10" s="5" t="s">
        <v>101</v>
      </c>
    </row>
    <row r="11" spans="2:6" hidden="1" x14ac:dyDescent="0.5">
      <c r="C11" s="80" t="s">
        <v>106</v>
      </c>
      <c r="D11" s="5" t="s">
        <v>102</v>
      </c>
    </row>
    <row r="12" spans="2:6" hidden="1" x14ac:dyDescent="0.5">
      <c r="C12" s="81" t="s">
        <v>107</v>
      </c>
      <c r="D12" s="5" t="s">
        <v>103</v>
      </c>
    </row>
    <row r="13" spans="2:6" hidden="1" x14ac:dyDescent="0.5">
      <c r="C13" s="82" t="s">
        <v>108</v>
      </c>
      <c r="D13" s="5" t="s">
        <v>104</v>
      </c>
    </row>
    <row r="14" spans="2:6" hidden="1" x14ac:dyDescent="0.5">
      <c r="D14" s="5" t="s">
        <v>105</v>
      </c>
    </row>
    <row r="15" spans="2:6" hidden="1" x14ac:dyDescent="0.5">
      <c r="B15" s="63"/>
      <c r="C15" s="89"/>
      <c r="D15" s="63"/>
      <c r="E15" s="90"/>
      <c r="F15" s="63"/>
    </row>
    <row r="16" spans="2:6" hidden="1" x14ac:dyDescent="0.5">
      <c r="B16" s="63"/>
      <c r="C16" s="89"/>
      <c r="D16" s="63"/>
      <c r="E16" s="90"/>
      <c r="F16" s="63"/>
    </row>
    <row r="17" spans="2:6" hidden="1" x14ac:dyDescent="0.5">
      <c r="B17" s="63"/>
      <c r="C17" s="89"/>
      <c r="D17" s="63"/>
      <c r="E17" s="90"/>
      <c r="F17" s="63"/>
    </row>
    <row r="18" spans="2:6" hidden="1" x14ac:dyDescent="0.5">
      <c r="D18" s="85"/>
      <c r="E18" s="85" t="s">
        <v>109</v>
      </c>
    </row>
    <row r="19" spans="2:6" x14ac:dyDescent="0.5">
      <c r="D19" s="85"/>
      <c r="E19" s="85" t="s">
        <v>110</v>
      </c>
    </row>
    <row r="20" spans="2:6" x14ac:dyDescent="0.5">
      <c r="D20" s="85"/>
      <c r="E20" s="85"/>
    </row>
    <row r="21" spans="2:6" x14ac:dyDescent="0.5">
      <c r="D21" s="85"/>
      <c r="E21" s="85"/>
    </row>
    <row r="22" spans="2:6" x14ac:dyDescent="0.5">
      <c r="D22" s="85"/>
      <c r="E22" s="85"/>
    </row>
  </sheetData>
  <mergeCells count="1">
    <mergeCell ref="B1:F1"/>
  </mergeCells>
  <printOptions horizontalCentered="1"/>
  <pageMargins left="0.15748031496062992" right="0.15748031496062992" top="0.23622047244094491" bottom="0.19685039370078741" header="0.15748031496062992" footer="0.1574803149606299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topLeftCell="A4" zoomScale="70" zoomScaleNormal="70" workbookViewId="0">
      <selection activeCell="C8" sqref="C8"/>
    </sheetView>
  </sheetViews>
  <sheetFormatPr defaultRowHeight="21.75" x14ac:dyDescent="0.5"/>
  <cols>
    <col min="1" max="1" width="1.85546875" style="5" customWidth="1"/>
    <col min="2" max="6" width="27.7109375" style="5" customWidth="1"/>
    <col min="7" max="16384" width="9.140625" style="5"/>
  </cols>
  <sheetData>
    <row r="1" spans="2:6" ht="22.5" customHeight="1" x14ac:dyDescent="0.5">
      <c r="B1" s="91" t="s">
        <v>23</v>
      </c>
      <c r="C1" s="92"/>
      <c r="D1" s="92"/>
      <c r="E1" s="92"/>
      <c r="F1" s="92"/>
    </row>
    <row r="2" spans="2:6" x14ac:dyDescent="0.5">
      <c r="B2" s="93" t="s">
        <v>80</v>
      </c>
      <c r="C2" s="93" t="s">
        <v>11</v>
      </c>
      <c r="D2" s="93" t="s">
        <v>12</v>
      </c>
      <c r="E2" s="93" t="s">
        <v>13</v>
      </c>
      <c r="F2" s="93" t="s">
        <v>14</v>
      </c>
    </row>
    <row r="3" spans="2:6" ht="87" x14ac:dyDescent="0.5">
      <c r="B3" s="95" t="s">
        <v>125</v>
      </c>
      <c r="C3" s="111" t="s">
        <v>126</v>
      </c>
      <c r="D3" s="111" t="s">
        <v>127</v>
      </c>
      <c r="E3" s="111" t="s">
        <v>128</v>
      </c>
      <c r="F3" s="111" t="s">
        <v>129</v>
      </c>
    </row>
    <row r="4" spans="2:6" ht="87" x14ac:dyDescent="0.5">
      <c r="B4" s="95" t="s">
        <v>130</v>
      </c>
      <c r="C4" s="65" t="s">
        <v>131</v>
      </c>
      <c r="D4" s="65" t="s">
        <v>132</v>
      </c>
      <c r="E4" s="65" t="s">
        <v>133</v>
      </c>
      <c r="F4" s="65" t="s">
        <v>134</v>
      </c>
    </row>
    <row r="5" spans="2:6" ht="117" customHeight="1" x14ac:dyDescent="0.5">
      <c r="B5" s="112" t="s">
        <v>135</v>
      </c>
      <c r="C5" s="94"/>
      <c r="D5" s="94"/>
      <c r="E5" s="94"/>
      <c r="F5" s="94"/>
    </row>
    <row r="6" spans="2:6" x14ac:dyDescent="0.5">
      <c r="B6" s="68" t="s">
        <v>95</v>
      </c>
      <c r="C6" s="69">
        <v>3</v>
      </c>
      <c r="D6" s="70" t="s">
        <v>96</v>
      </c>
      <c r="E6" s="70"/>
      <c r="F6" s="71"/>
    </row>
    <row r="7" spans="2:6" x14ac:dyDescent="0.5">
      <c r="B7" s="72" t="s">
        <v>97</v>
      </c>
      <c r="C7" s="73">
        <v>3</v>
      </c>
      <c r="D7" s="63" t="s">
        <v>98</v>
      </c>
      <c r="E7" s="63"/>
      <c r="F7" s="74"/>
    </row>
    <row r="8" spans="2:6" x14ac:dyDescent="0.5">
      <c r="B8" s="75" t="s">
        <v>99</v>
      </c>
      <c r="C8" s="76">
        <f>C7*100/C6</f>
        <v>100</v>
      </c>
      <c r="D8" s="77" t="s">
        <v>100</v>
      </c>
      <c r="E8" s="78"/>
      <c r="F8" s="79"/>
    </row>
    <row r="9" spans="2:6" x14ac:dyDescent="0.5">
      <c r="D9" s="85" t="s">
        <v>101</v>
      </c>
    </row>
    <row r="10" spans="2:6" x14ac:dyDescent="0.5">
      <c r="D10" s="85" t="s">
        <v>102</v>
      </c>
    </row>
    <row r="11" spans="2:6" x14ac:dyDescent="0.5">
      <c r="D11" s="85" t="s">
        <v>103</v>
      </c>
    </row>
    <row r="12" spans="2:6" x14ac:dyDescent="0.5">
      <c r="D12" s="85" t="s">
        <v>104</v>
      </c>
    </row>
    <row r="13" spans="2:6" x14ac:dyDescent="0.5">
      <c r="D13" s="85" t="s">
        <v>105</v>
      </c>
    </row>
    <row r="14" spans="2:6" hidden="1" x14ac:dyDescent="0.5"/>
    <row r="15" spans="2:6" hidden="1" x14ac:dyDescent="0.5"/>
    <row r="16" spans="2:6" hidden="1" x14ac:dyDescent="0.5"/>
    <row r="17" spans="3:3" hidden="1" x14ac:dyDescent="0.5"/>
    <row r="18" spans="3:3" hidden="1" x14ac:dyDescent="0.5"/>
    <row r="19" spans="3:3" hidden="1" x14ac:dyDescent="0.5"/>
    <row r="20" spans="3:3" hidden="1" x14ac:dyDescent="0.5">
      <c r="C20" s="80" t="s">
        <v>106</v>
      </c>
    </row>
    <row r="21" spans="3:3" hidden="1" x14ac:dyDescent="0.5">
      <c r="C21" s="81" t="s">
        <v>107</v>
      </c>
    </row>
    <row r="22" spans="3:3" hidden="1" x14ac:dyDescent="0.5">
      <c r="C22" s="82" t="s">
        <v>108</v>
      </c>
    </row>
    <row r="23" spans="3:3" x14ac:dyDescent="0.5">
      <c r="C23" s="85" t="s">
        <v>109</v>
      </c>
    </row>
    <row r="24" spans="3:3" x14ac:dyDescent="0.5">
      <c r="C24" s="85" t="s">
        <v>110</v>
      </c>
    </row>
  </sheetData>
  <printOptions horizontalCentered="1"/>
  <pageMargins left="0.15748031496062992" right="0.15748031496062992" top="0.35433070866141736" bottom="0.27559055118110237" header="0.19685039370078741" footer="0.1574803149606299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topLeftCell="A4" workbookViewId="0">
      <selection activeCell="C7" sqref="C7"/>
    </sheetView>
  </sheetViews>
  <sheetFormatPr defaultRowHeight="21.75" x14ac:dyDescent="0.5"/>
  <cols>
    <col min="1" max="1" width="2.5703125" style="5" customWidth="1"/>
    <col min="2" max="6" width="27.7109375" style="5" customWidth="1"/>
    <col min="7" max="16384" width="9.140625" style="5"/>
  </cols>
  <sheetData>
    <row r="1" spans="2:6" x14ac:dyDescent="0.5">
      <c r="B1" s="186" t="s">
        <v>136</v>
      </c>
      <c r="C1" s="187"/>
      <c r="D1" s="187"/>
      <c r="E1" s="187"/>
      <c r="F1" s="187"/>
    </row>
    <row r="2" spans="2:6" s="96" customFormat="1" x14ac:dyDescent="0.5">
      <c r="B2" s="86" t="s">
        <v>10</v>
      </c>
      <c r="C2" s="86" t="s">
        <v>11</v>
      </c>
      <c r="D2" s="86" t="s">
        <v>12</v>
      </c>
      <c r="E2" s="86" t="s">
        <v>13</v>
      </c>
      <c r="F2" s="86" t="s">
        <v>14</v>
      </c>
    </row>
    <row r="3" spans="2:6" ht="130.5" customHeight="1" x14ac:dyDescent="0.5">
      <c r="B3" s="98" t="s">
        <v>137</v>
      </c>
      <c r="C3" s="113" t="s">
        <v>138</v>
      </c>
      <c r="D3" s="113" t="s">
        <v>139</v>
      </c>
      <c r="E3" s="113" t="s">
        <v>140</v>
      </c>
      <c r="F3" s="113" t="s">
        <v>141</v>
      </c>
    </row>
    <row r="4" spans="2:6" ht="130.5" customHeight="1" x14ac:dyDescent="0.5">
      <c r="B4" s="114" t="s">
        <v>142</v>
      </c>
      <c r="C4" s="97" t="s">
        <v>143</v>
      </c>
      <c r="D4" s="97" t="s">
        <v>144</v>
      </c>
      <c r="E4" s="97" t="s">
        <v>145</v>
      </c>
      <c r="F4" s="97"/>
    </row>
    <row r="5" spans="2:6" x14ac:dyDescent="0.5">
      <c r="B5" s="68" t="s">
        <v>95</v>
      </c>
      <c r="C5" s="69">
        <v>2</v>
      </c>
      <c r="D5" s="70" t="s">
        <v>96</v>
      </c>
      <c r="E5" s="70"/>
      <c r="F5" s="71"/>
    </row>
    <row r="6" spans="2:6" x14ac:dyDescent="0.5">
      <c r="B6" s="72" t="s">
        <v>97</v>
      </c>
      <c r="C6" s="73">
        <v>2</v>
      </c>
      <c r="D6" s="63" t="s">
        <v>98</v>
      </c>
      <c r="E6" s="63"/>
      <c r="F6" s="74"/>
    </row>
    <row r="7" spans="2:6" x14ac:dyDescent="0.5">
      <c r="B7" s="75" t="s">
        <v>99</v>
      </c>
      <c r="C7" s="76">
        <f>C6*100/C5</f>
        <v>100</v>
      </c>
      <c r="D7" s="77" t="s">
        <v>100</v>
      </c>
      <c r="E7" s="78"/>
      <c r="F7" s="79"/>
    </row>
    <row r="8" spans="2:6" x14ac:dyDescent="0.5">
      <c r="D8" s="85" t="s">
        <v>101</v>
      </c>
    </row>
    <row r="9" spans="2:6" x14ac:dyDescent="0.5">
      <c r="D9" s="85" t="s">
        <v>102</v>
      </c>
    </row>
    <row r="10" spans="2:6" x14ac:dyDescent="0.5">
      <c r="D10" s="85" t="s">
        <v>103</v>
      </c>
    </row>
    <row r="11" spans="2:6" x14ac:dyDescent="0.5">
      <c r="D11" s="85" t="s">
        <v>104</v>
      </c>
    </row>
    <row r="12" spans="2:6" x14ac:dyDescent="0.5">
      <c r="D12" s="85" t="s">
        <v>105</v>
      </c>
    </row>
    <row r="13" spans="2:6" hidden="1" x14ac:dyDescent="0.5"/>
    <row r="14" spans="2:6" hidden="1" x14ac:dyDescent="0.5"/>
    <row r="15" spans="2:6" hidden="1" x14ac:dyDescent="0.5"/>
    <row r="16" spans="2:6" hidden="1" x14ac:dyDescent="0.5"/>
    <row r="17" spans="3:3" hidden="1" x14ac:dyDescent="0.5"/>
    <row r="18" spans="3:3" hidden="1" x14ac:dyDescent="0.5"/>
    <row r="19" spans="3:3" hidden="1" x14ac:dyDescent="0.5"/>
    <row r="20" spans="3:3" hidden="1" x14ac:dyDescent="0.5">
      <c r="C20" s="80" t="s">
        <v>106</v>
      </c>
    </row>
    <row r="21" spans="3:3" hidden="1" x14ac:dyDescent="0.5">
      <c r="C21" s="81" t="s">
        <v>107</v>
      </c>
    </row>
    <row r="22" spans="3:3" hidden="1" x14ac:dyDescent="0.5">
      <c r="C22" s="82" t="s">
        <v>108</v>
      </c>
    </row>
    <row r="23" spans="3:3" hidden="1" x14ac:dyDescent="0.5">
      <c r="C23" s="5" t="s">
        <v>109</v>
      </c>
    </row>
    <row r="24" spans="3:3" hidden="1" x14ac:dyDescent="0.5">
      <c r="C24" s="5" t="s">
        <v>110</v>
      </c>
    </row>
  </sheetData>
  <mergeCells count="1">
    <mergeCell ref="B1:F1"/>
  </mergeCells>
  <pageMargins left="0.19685039370078741" right="0.23622047244094491" top="0.55118110236220474" bottom="0.31496062992125984" header="0.39370078740157483" footer="0.23622047244094491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"/>
  <sheetViews>
    <sheetView topLeftCell="A4" workbookViewId="0">
      <selection activeCell="C8" sqref="C8"/>
    </sheetView>
  </sheetViews>
  <sheetFormatPr defaultRowHeight="21.75" x14ac:dyDescent="0.5"/>
  <cols>
    <col min="1" max="1" width="2.7109375" style="5" customWidth="1"/>
    <col min="2" max="6" width="27.7109375" style="5" customWidth="1"/>
    <col min="7" max="16384" width="9.140625" style="5"/>
  </cols>
  <sheetData>
    <row r="1" spans="2:6" x14ac:dyDescent="0.5">
      <c r="B1" s="186" t="s">
        <v>146</v>
      </c>
      <c r="C1" s="187"/>
      <c r="D1" s="187"/>
      <c r="E1" s="187"/>
      <c r="F1" s="187"/>
    </row>
    <row r="2" spans="2:6" s="96" customFormat="1" x14ac:dyDescent="0.5">
      <c r="B2" s="93" t="s">
        <v>10</v>
      </c>
      <c r="C2" s="93" t="s">
        <v>11</v>
      </c>
      <c r="D2" s="93" t="s">
        <v>12</v>
      </c>
      <c r="E2" s="93" t="s">
        <v>13</v>
      </c>
      <c r="F2" s="93" t="s">
        <v>14</v>
      </c>
    </row>
    <row r="3" spans="2:6" s="16" customFormat="1" ht="72.75" customHeight="1" x14ac:dyDescent="0.5">
      <c r="B3" s="102" t="s">
        <v>147</v>
      </c>
      <c r="C3" s="115" t="s">
        <v>148</v>
      </c>
      <c r="D3" s="115" t="s">
        <v>149</v>
      </c>
      <c r="E3" s="115" t="s">
        <v>150</v>
      </c>
      <c r="F3" s="115" t="s">
        <v>151</v>
      </c>
    </row>
    <row r="4" spans="2:6" s="16" customFormat="1" ht="79.5" customHeight="1" x14ac:dyDescent="0.5">
      <c r="B4" s="102" t="s">
        <v>152</v>
      </c>
      <c r="C4" s="99" t="s">
        <v>153</v>
      </c>
      <c r="D4" s="99" t="s">
        <v>154</v>
      </c>
      <c r="E4" s="99" t="s">
        <v>155</v>
      </c>
      <c r="F4" s="99" t="s">
        <v>156</v>
      </c>
    </row>
    <row r="5" spans="2:6" s="16" customFormat="1" ht="96" customHeight="1" x14ac:dyDescent="0.5">
      <c r="B5" s="114" t="s">
        <v>157</v>
      </c>
      <c r="C5" s="97" t="s">
        <v>158</v>
      </c>
      <c r="D5" s="97" t="s">
        <v>159</v>
      </c>
      <c r="E5" s="97" t="s">
        <v>160</v>
      </c>
      <c r="F5" s="97" t="s">
        <v>161</v>
      </c>
    </row>
    <row r="6" spans="2:6" x14ac:dyDescent="0.5">
      <c r="B6" s="68" t="s">
        <v>95</v>
      </c>
      <c r="C6" s="69">
        <v>3</v>
      </c>
      <c r="D6" s="70" t="s">
        <v>96</v>
      </c>
      <c r="E6" s="70"/>
      <c r="F6" s="71"/>
    </row>
    <row r="7" spans="2:6" x14ac:dyDescent="0.5">
      <c r="B7" s="100" t="s">
        <v>97</v>
      </c>
      <c r="C7" s="73">
        <v>3</v>
      </c>
      <c r="D7" s="63" t="s">
        <v>98</v>
      </c>
      <c r="E7" s="63"/>
      <c r="F7" s="74"/>
    </row>
    <row r="8" spans="2:6" x14ac:dyDescent="0.5">
      <c r="B8" s="101" t="s">
        <v>99</v>
      </c>
      <c r="C8" s="76">
        <f>C7*100/C6</f>
        <v>100</v>
      </c>
      <c r="D8" s="77" t="s">
        <v>100</v>
      </c>
      <c r="E8" s="78"/>
      <c r="F8" s="79"/>
    </row>
    <row r="9" spans="2:6" x14ac:dyDescent="0.5">
      <c r="D9" s="85" t="s">
        <v>101</v>
      </c>
    </row>
    <row r="10" spans="2:6" x14ac:dyDescent="0.5">
      <c r="D10" s="85" t="s">
        <v>102</v>
      </c>
    </row>
    <row r="11" spans="2:6" x14ac:dyDescent="0.5">
      <c r="D11" s="85" t="s">
        <v>103</v>
      </c>
    </row>
    <row r="12" spans="2:6" x14ac:dyDescent="0.5">
      <c r="D12" s="85" t="s">
        <v>104</v>
      </c>
    </row>
    <row r="13" spans="2:6" x14ac:dyDescent="0.5">
      <c r="D13" s="85" t="s">
        <v>105</v>
      </c>
    </row>
    <row r="14" spans="2:6" hidden="1" x14ac:dyDescent="0.5"/>
    <row r="15" spans="2:6" hidden="1" x14ac:dyDescent="0.5"/>
    <row r="16" spans="2:6" hidden="1" x14ac:dyDescent="0.5"/>
    <row r="17" spans="3:3" hidden="1" x14ac:dyDescent="0.5"/>
    <row r="18" spans="3:3" hidden="1" x14ac:dyDescent="0.5"/>
    <row r="19" spans="3:3" hidden="1" x14ac:dyDescent="0.5"/>
    <row r="20" spans="3:3" hidden="1" x14ac:dyDescent="0.5"/>
    <row r="21" spans="3:3" hidden="1" x14ac:dyDescent="0.5">
      <c r="C21" s="80" t="s">
        <v>106</v>
      </c>
    </row>
    <row r="22" spans="3:3" hidden="1" x14ac:dyDescent="0.5">
      <c r="C22" s="81" t="s">
        <v>107</v>
      </c>
    </row>
    <row r="23" spans="3:3" hidden="1" x14ac:dyDescent="0.5">
      <c r="C23" s="82" t="s">
        <v>108</v>
      </c>
    </row>
    <row r="24" spans="3:3" s="85" customFormat="1" hidden="1" x14ac:dyDescent="0.5">
      <c r="C24" s="85" t="s">
        <v>109</v>
      </c>
    </row>
    <row r="25" spans="3:3" s="85" customFormat="1" x14ac:dyDescent="0.5">
      <c r="C25" s="85" t="s">
        <v>110</v>
      </c>
    </row>
  </sheetData>
  <mergeCells count="1">
    <mergeCell ref="B1:F1"/>
  </mergeCells>
  <pageMargins left="0.15748031496062992" right="0.15748031496062992" top="0.62992125984251968" bottom="0.62992125984251968" header="0.27559055118110237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3</vt:i4>
      </vt:variant>
    </vt:vector>
  </HeadingPairs>
  <TitlesOfParts>
    <vt:vector size="10" baseType="lpstr">
      <vt:lpstr>ปผ.ชม.1</vt:lpstr>
      <vt:lpstr>ปผ.ชม.2</vt:lpstr>
      <vt:lpstr>สมรรถนะ(ข้อ 1)</vt:lpstr>
      <vt:lpstr>สมรรถนะ(ข้อ 2)</vt:lpstr>
      <vt:lpstr>สมรรถนะ(ข้อ 3)</vt:lpstr>
      <vt:lpstr>สมรรถนะ(ข้อ4)</vt:lpstr>
      <vt:lpstr>สมรรถนะ(ข้อ5)</vt:lpstr>
      <vt:lpstr>ปผ.ชม.2!OLE_LINK8</vt:lpstr>
      <vt:lpstr>ปผ.ชม.1!Print_Area</vt:lpstr>
      <vt:lpstr>'สมรรถนะ(ข้อ 1)'!Print_Titles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Pavition20pc</dc:creator>
  <cp:lastModifiedBy>Pavition20pc</cp:lastModifiedBy>
  <cp:lastPrinted>2017-08-07T10:49:02Z</cp:lastPrinted>
  <dcterms:created xsi:type="dcterms:W3CDTF">2014-10-21T11:26:21Z</dcterms:created>
  <dcterms:modified xsi:type="dcterms:W3CDTF">2017-08-07T10:50:30Z</dcterms:modified>
</cp:coreProperties>
</file>